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pjt/Library/Mobile Documents/com~apple~CloudDocs/Allers/Website_Allers/_operacion/compliance/descargables/"/>
    </mc:Choice>
  </mc:AlternateContent>
  <xr:revisionPtr revIDLastSave="0" documentId="13_ncr:1_{7962336D-2C60-BA40-941A-DC1C20455675}" xr6:coauthVersionLast="47" xr6:coauthVersionMax="47" xr10:uidLastSave="{00000000-0000-0000-0000-000000000000}"/>
  <bookViews>
    <workbookView xWindow="0" yWindow="0" windowWidth="29400" windowHeight="19120" xr2:uid="{00000000-000D-0000-FFFF-FFFF00000000}"/>
  </bookViews>
  <sheets>
    <sheet name="Instrucciones" sheetId="1" r:id="rId1"/>
    <sheet name="Inventario" sheetId="2" r:id="rId2"/>
    <sheet name="Hoja de vida" sheetId="3" r:id="rId3"/>
    <sheet name="Cronogram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4" l="1"/>
  <c r="D44" i="4"/>
  <c r="C44" i="4"/>
  <c r="B44" i="4"/>
  <c r="A44" i="4"/>
  <c r="E43" i="4"/>
  <c r="L43" i="4" s="1"/>
  <c r="D43" i="4"/>
  <c r="C43" i="4"/>
  <c r="B43" i="4"/>
  <c r="A43" i="4"/>
  <c r="E42" i="4"/>
  <c r="D42" i="4"/>
  <c r="C42" i="4"/>
  <c r="B42" i="4"/>
  <c r="A42" i="4"/>
  <c r="E41" i="4"/>
  <c r="P41" i="4" s="1"/>
  <c r="D41" i="4"/>
  <c r="C41" i="4"/>
  <c r="B41" i="4"/>
  <c r="A41" i="4"/>
  <c r="E40" i="4"/>
  <c r="R40" i="4" s="1"/>
  <c r="D40" i="4"/>
  <c r="C40" i="4"/>
  <c r="B40" i="4"/>
  <c r="A40" i="4"/>
  <c r="E39" i="4"/>
  <c r="D39" i="4"/>
  <c r="C39" i="4"/>
  <c r="B39" i="4"/>
  <c r="A39" i="4"/>
  <c r="E38" i="4"/>
  <c r="D38" i="4"/>
  <c r="C38" i="4"/>
  <c r="B38" i="4"/>
  <c r="A38" i="4"/>
  <c r="E37" i="4"/>
  <c r="P37" i="4" s="1"/>
  <c r="D37" i="4"/>
  <c r="C37" i="4"/>
  <c r="B37" i="4"/>
  <c r="A37" i="4"/>
  <c r="E36" i="4"/>
  <c r="D36" i="4"/>
  <c r="C36" i="4"/>
  <c r="B36" i="4"/>
  <c r="A36" i="4"/>
  <c r="E35" i="4"/>
  <c r="L35" i="4" s="1"/>
  <c r="D35" i="4"/>
  <c r="C35" i="4"/>
  <c r="B35" i="4"/>
  <c r="A35" i="4"/>
  <c r="E34" i="4"/>
  <c r="D34" i="4"/>
  <c r="C34" i="4"/>
  <c r="B34" i="4"/>
  <c r="A34" i="4"/>
  <c r="E33" i="4"/>
  <c r="P33" i="4" s="1"/>
  <c r="D33" i="4"/>
  <c r="C33" i="4"/>
  <c r="B33" i="4"/>
  <c r="A33" i="4"/>
  <c r="E32" i="4"/>
  <c r="R32" i="4" s="1"/>
  <c r="D32" i="4"/>
  <c r="C32" i="4"/>
  <c r="B32" i="4"/>
  <c r="A32" i="4"/>
  <c r="E31" i="4"/>
  <c r="D31" i="4"/>
  <c r="C31" i="4"/>
  <c r="B31" i="4"/>
  <c r="A31" i="4"/>
  <c r="E30" i="4"/>
  <c r="D30" i="4"/>
  <c r="C30" i="4"/>
  <c r="B30" i="4"/>
  <c r="A30" i="4"/>
  <c r="E29" i="4"/>
  <c r="P29" i="4" s="1"/>
  <c r="D29" i="4"/>
  <c r="C29" i="4"/>
  <c r="B29" i="4"/>
  <c r="A29" i="4"/>
  <c r="E28" i="4"/>
  <c r="D28" i="4"/>
  <c r="C28" i="4"/>
  <c r="B28" i="4"/>
  <c r="A28" i="4"/>
  <c r="E27" i="4"/>
  <c r="L27" i="4" s="1"/>
  <c r="D27" i="4"/>
  <c r="C27" i="4"/>
  <c r="B27" i="4"/>
  <c r="A27" i="4"/>
  <c r="E26" i="4"/>
  <c r="D26" i="4"/>
  <c r="C26" i="4"/>
  <c r="B26" i="4"/>
  <c r="A26" i="4"/>
  <c r="E25" i="4"/>
  <c r="P25" i="4" s="1"/>
  <c r="D25" i="4"/>
  <c r="C25" i="4"/>
  <c r="B25" i="4"/>
  <c r="A25" i="4"/>
  <c r="E24" i="4"/>
  <c r="R24" i="4" s="1"/>
  <c r="D24" i="4"/>
  <c r="C24" i="4"/>
  <c r="B24" i="4"/>
  <c r="A24" i="4"/>
  <c r="E23" i="4"/>
  <c r="D23" i="4"/>
  <c r="C23" i="4"/>
  <c r="B23" i="4"/>
  <c r="A23" i="4"/>
  <c r="E22" i="4"/>
  <c r="D22" i="4"/>
  <c r="C22" i="4"/>
  <c r="B22" i="4"/>
  <c r="A22" i="4"/>
  <c r="E21" i="4"/>
  <c r="P21" i="4" s="1"/>
  <c r="D21" i="4"/>
  <c r="C21" i="4"/>
  <c r="B21" i="4"/>
  <c r="A21" i="4"/>
  <c r="E20" i="4"/>
  <c r="D20" i="4"/>
  <c r="C20" i="4"/>
  <c r="B20" i="4"/>
  <c r="A20" i="4"/>
  <c r="E19" i="4"/>
  <c r="L19" i="4" s="1"/>
  <c r="D19" i="4"/>
  <c r="C19" i="4"/>
  <c r="B19" i="4"/>
  <c r="A19" i="4"/>
  <c r="E18" i="4"/>
  <c r="D18" i="4"/>
  <c r="C18" i="4"/>
  <c r="B18" i="4"/>
  <c r="A18" i="4"/>
  <c r="E17" i="4"/>
  <c r="P17" i="4" s="1"/>
  <c r="D17" i="4"/>
  <c r="C17" i="4"/>
  <c r="B17" i="4"/>
  <c r="A17" i="4"/>
  <c r="E16" i="4"/>
  <c r="R16" i="4" s="1"/>
  <c r="D16" i="4"/>
  <c r="C16" i="4"/>
  <c r="B16" i="4"/>
  <c r="A16" i="4"/>
  <c r="E15" i="4"/>
  <c r="D15" i="4"/>
  <c r="C15" i="4"/>
  <c r="B15" i="4"/>
  <c r="A15" i="4"/>
  <c r="E14" i="4"/>
  <c r="D14" i="4"/>
  <c r="C14" i="4"/>
  <c r="B14" i="4"/>
  <c r="A14" i="4"/>
  <c r="E13" i="4"/>
  <c r="P13" i="4" s="1"/>
  <c r="D13" i="4"/>
  <c r="C13" i="4"/>
  <c r="B13" i="4"/>
  <c r="A13" i="4"/>
  <c r="E12" i="4"/>
  <c r="D12" i="4"/>
  <c r="C12" i="4"/>
  <c r="B12" i="4"/>
  <c r="A12" i="4"/>
  <c r="E11" i="4"/>
  <c r="L11" i="4" s="1"/>
  <c r="D11" i="4"/>
  <c r="C11" i="4"/>
  <c r="B11" i="4"/>
  <c r="A11" i="4"/>
  <c r="E10" i="4"/>
  <c r="D10" i="4"/>
  <c r="C10" i="4"/>
  <c r="B10" i="4"/>
  <c r="A10" i="4"/>
  <c r="E9" i="4"/>
  <c r="P9" i="4" s="1"/>
  <c r="D9" i="4"/>
  <c r="C9" i="4"/>
  <c r="B9" i="4"/>
  <c r="A9" i="4"/>
  <c r="E8" i="4"/>
  <c r="R8" i="4" s="1"/>
  <c r="D8" i="4"/>
  <c r="C8" i="4"/>
  <c r="B8" i="4"/>
  <c r="A8" i="4"/>
  <c r="E7" i="4"/>
  <c r="D7" i="4"/>
  <c r="C7" i="4"/>
  <c r="B7" i="4"/>
  <c r="A7" i="4"/>
  <c r="E6" i="4"/>
  <c r="D6" i="4"/>
  <c r="C6" i="4"/>
  <c r="B6" i="4"/>
  <c r="A6" i="4"/>
  <c r="E5" i="4"/>
  <c r="P5" i="4" s="1"/>
  <c r="D5" i="4"/>
  <c r="C5" i="4"/>
  <c r="B5" i="4"/>
  <c r="A5" i="4"/>
  <c r="G27" i="3"/>
  <c r="O44" i="2"/>
  <c r="N44" i="2"/>
  <c r="F44" i="4" s="1"/>
  <c r="O43" i="2"/>
  <c r="N43" i="2"/>
  <c r="F43" i="4" s="1"/>
  <c r="O42" i="2"/>
  <c r="N42" i="2"/>
  <c r="F42" i="4" s="1"/>
  <c r="O41" i="2"/>
  <c r="N41" i="2"/>
  <c r="F41" i="4" s="1"/>
  <c r="O40" i="2"/>
  <c r="N40" i="2"/>
  <c r="F40" i="4" s="1"/>
  <c r="O39" i="2"/>
  <c r="N39" i="2"/>
  <c r="F39" i="4" s="1"/>
  <c r="O38" i="2"/>
  <c r="N38" i="2"/>
  <c r="F38" i="4" s="1"/>
  <c r="O37" i="2"/>
  <c r="N37" i="2"/>
  <c r="F37" i="4" s="1"/>
  <c r="O36" i="2"/>
  <c r="N36" i="2"/>
  <c r="F36" i="4" s="1"/>
  <c r="O35" i="2"/>
  <c r="N35" i="2"/>
  <c r="F35" i="4" s="1"/>
  <c r="O34" i="2"/>
  <c r="N34" i="2"/>
  <c r="F34" i="4" s="1"/>
  <c r="O33" i="2"/>
  <c r="N33" i="2"/>
  <c r="F33" i="4" s="1"/>
  <c r="O32" i="2"/>
  <c r="N32" i="2"/>
  <c r="F32" i="4" s="1"/>
  <c r="O31" i="2"/>
  <c r="N31" i="2"/>
  <c r="F31" i="4" s="1"/>
  <c r="O30" i="2"/>
  <c r="N30" i="2"/>
  <c r="F30" i="4" s="1"/>
  <c r="O29" i="2"/>
  <c r="N29" i="2"/>
  <c r="F29" i="4" s="1"/>
  <c r="O28" i="2"/>
  <c r="N28" i="2"/>
  <c r="F28" i="4" s="1"/>
  <c r="O27" i="2"/>
  <c r="N27" i="2"/>
  <c r="F27" i="4" s="1"/>
  <c r="O26" i="2"/>
  <c r="N26" i="2"/>
  <c r="F26" i="4" s="1"/>
  <c r="O25" i="2"/>
  <c r="N25" i="2"/>
  <c r="F25" i="4" s="1"/>
  <c r="O24" i="2"/>
  <c r="N24" i="2"/>
  <c r="F24" i="4" s="1"/>
  <c r="O23" i="2"/>
  <c r="N23" i="2"/>
  <c r="F23" i="4" s="1"/>
  <c r="O22" i="2"/>
  <c r="N22" i="2"/>
  <c r="F22" i="4" s="1"/>
  <c r="O21" i="2"/>
  <c r="N21" i="2"/>
  <c r="F21" i="4" s="1"/>
  <c r="O20" i="2"/>
  <c r="N20" i="2"/>
  <c r="F20" i="4" s="1"/>
  <c r="O19" i="2"/>
  <c r="N19" i="2"/>
  <c r="F19" i="4" s="1"/>
  <c r="O18" i="2"/>
  <c r="N18" i="2"/>
  <c r="F18" i="4" s="1"/>
  <c r="O17" i="2"/>
  <c r="N17" i="2"/>
  <c r="F17" i="4" s="1"/>
  <c r="O16" i="2"/>
  <c r="N16" i="2"/>
  <c r="F16" i="4" s="1"/>
  <c r="O15" i="2"/>
  <c r="N15" i="2"/>
  <c r="F15" i="4" s="1"/>
  <c r="O14" i="2"/>
  <c r="N14" i="2"/>
  <c r="F14" i="4" s="1"/>
  <c r="O13" i="2"/>
  <c r="N13" i="2"/>
  <c r="F13" i="4" s="1"/>
  <c r="O12" i="2"/>
  <c r="N12" i="2"/>
  <c r="F12" i="4" s="1"/>
  <c r="O11" i="2"/>
  <c r="N11" i="2"/>
  <c r="F11" i="4" s="1"/>
  <c r="O10" i="2"/>
  <c r="N10" i="2"/>
  <c r="F10" i="4" s="1"/>
  <c r="O9" i="2"/>
  <c r="N9" i="2"/>
  <c r="F9" i="4" s="1"/>
  <c r="O8" i="2"/>
  <c r="N8" i="2"/>
  <c r="F8" i="4" s="1"/>
  <c r="O7" i="2"/>
  <c r="N7" i="2"/>
  <c r="F7" i="4" s="1"/>
  <c r="O6" i="2"/>
  <c r="N6" i="2"/>
  <c r="F6" i="4" s="1"/>
  <c r="O5" i="2"/>
  <c r="N5" i="2"/>
  <c r="F5" i="4" s="1"/>
  <c r="N18" i="4" l="1"/>
  <c r="L18" i="4"/>
  <c r="R18" i="4"/>
  <c r="J18" i="4"/>
  <c r="Q18" i="4"/>
  <c r="I18" i="4"/>
  <c r="O18" i="4"/>
  <c r="G18" i="4"/>
  <c r="K18" i="4"/>
  <c r="N38" i="4"/>
  <c r="L38" i="4"/>
  <c r="K38" i="4"/>
  <c r="R38" i="4"/>
  <c r="J38" i="4"/>
  <c r="Q38" i="4"/>
  <c r="I38" i="4"/>
  <c r="O38" i="4"/>
  <c r="G38" i="4"/>
  <c r="M14" i="4"/>
  <c r="N10" i="4"/>
  <c r="L10" i="4"/>
  <c r="K10" i="4"/>
  <c r="R10" i="4"/>
  <c r="J10" i="4"/>
  <c r="Q10" i="4"/>
  <c r="I10" i="4"/>
  <c r="O10" i="4"/>
  <c r="G10" i="4"/>
  <c r="N22" i="4"/>
  <c r="L22" i="4"/>
  <c r="K22" i="4"/>
  <c r="R22" i="4"/>
  <c r="J22" i="4"/>
  <c r="Q22" i="4"/>
  <c r="I22" i="4"/>
  <c r="O22" i="4"/>
  <c r="G22" i="4"/>
  <c r="N30" i="4"/>
  <c r="L30" i="4"/>
  <c r="K30" i="4"/>
  <c r="R30" i="4"/>
  <c r="J30" i="4"/>
  <c r="Q30" i="4"/>
  <c r="I30" i="4"/>
  <c r="O30" i="4"/>
  <c r="G30" i="4"/>
  <c r="N42" i="4"/>
  <c r="L42" i="4"/>
  <c r="K42" i="4"/>
  <c r="I42" i="4"/>
  <c r="O42" i="4"/>
  <c r="G42" i="4"/>
  <c r="Q11" i="4"/>
  <c r="I11" i="4"/>
  <c r="O11" i="4"/>
  <c r="G11" i="4"/>
  <c r="Q19" i="4"/>
  <c r="I19" i="4"/>
  <c r="O19" i="4"/>
  <c r="G19" i="4"/>
  <c r="Q27" i="4"/>
  <c r="I27" i="4"/>
  <c r="O27" i="4"/>
  <c r="G27" i="4"/>
  <c r="Q35" i="4"/>
  <c r="I35" i="4"/>
  <c r="O35" i="4"/>
  <c r="G35" i="4"/>
  <c r="Q43" i="4"/>
  <c r="I43" i="4"/>
  <c r="O16" i="4"/>
  <c r="G16" i="4"/>
  <c r="O40" i="4"/>
  <c r="G40" i="4"/>
  <c r="N6" i="4"/>
  <c r="L6" i="4"/>
  <c r="K6" i="4"/>
  <c r="R6" i="4"/>
  <c r="J6" i="4"/>
  <c r="Q6" i="4"/>
  <c r="I6" i="4"/>
  <c r="O6" i="4"/>
  <c r="G6" i="4"/>
  <c r="N14" i="4"/>
  <c r="L14" i="4"/>
  <c r="K14" i="4"/>
  <c r="R14" i="4"/>
  <c r="J14" i="4"/>
  <c r="Q14" i="4"/>
  <c r="I14" i="4"/>
  <c r="O14" i="4"/>
  <c r="G14" i="4"/>
  <c r="N26" i="4"/>
  <c r="L26" i="4"/>
  <c r="K26" i="4"/>
  <c r="R26" i="4"/>
  <c r="J26" i="4"/>
  <c r="Q26" i="4"/>
  <c r="I26" i="4"/>
  <c r="O26" i="4"/>
  <c r="G26" i="4"/>
  <c r="N34" i="4"/>
  <c r="L34" i="4"/>
  <c r="K34" i="4"/>
  <c r="R34" i="4"/>
  <c r="J34" i="4"/>
  <c r="Q34" i="4"/>
  <c r="I34" i="4"/>
  <c r="O34" i="4"/>
  <c r="G34" i="4"/>
  <c r="M6" i="4"/>
  <c r="M22" i="4"/>
  <c r="M30" i="4"/>
  <c r="M38" i="4"/>
  <c r="Q7" i="4"/>
  <c r="I7" i="4"/>
  <c r="O7" i="4"/>
  <c r="G7" i="4"/>
  <c r="Q15" i="4"/>
  <c r="I15" i="4"/>
  <c r="O15" i="4"/>
  <c r="G15" i="4"/>
  <c r="Q23" i="4"/>
  <c r="I23" i="4"/>
  <c r="O23" i="4"/>
  <c r="G23" i="4"/>
  <c r="Q31" i="4"/>
  <c r="I31" i="4"/>
  <c r="O31" i="4"/>
  <c r="G31" i="4"/>
  <c r="Q39" i="4"/>
  <c r="I39" i="4"/>
  <c r="O39" i="4"/>
  <c r="G39" i="4"/>
  <c r="G12" i="4"/>
  <c r="O12" i="4"/>
  <c r="G20" i="4"/>
  <c r="O20" i="4"/>
  <c r="O24" i="4"/>
  <c r="G24" i="4"/>
  <c r="O28" i="4"/>
  <c r="G28" i="4"/>
  <c r="O32" i="4"/>
  <c r="G32" i="4"/>
  <c r="O36" i="4"/>
  <c r="G36" i="4"/>
  <c r="O44" i="4"/>
  <c r="G44" i="4"/>
  <c r="K44" i="4"/>
  <c r="M10" i="4"/>
  <c r="M18" i="4"/>
  <c r="M26" i="4"/>
  <c r="M34" i="4"/>
  <c r="M42" i="4"/>
  <c r="L7" i="4"/>
  <c r="L15" i="4"/>
  <c r="L23" i="4"/>
  <c r="L31" i="4"/>
  <c r="L39" i="4"/>
  <c r="O8" i="4"/>
  <c r="G8" i="4"/>
  <c r="R12" i="4"/>
  <c r="R20" i="4"/>
  <c r="R28" i="4"/>
  <c r="R36" i="4"/>
  <c r="R44" i="4"/>
  <c r="I5" i="4"/>
  <c r="Q5" i="4"/>
  <c r="M7" i="4"/>
  <c r="K8" i="4"/>
  <c r="I9" i="4"/>
  <c r="Q9" i="4"/>
  <c r="M11" i="4"/>
  <c r="K12" i="4"/>
  <c r="I13" i="4"/>
  <c r="Q13" i="4"/>
  <c r="M15" i="4"/>
  <c r="K16" i="4"/>
  <c r="I17" i="4"/>
  <c r="Q17" i="4"/>
  <c r="M19" i="4"/>
  <c r="K20" i="4"/>
  <c r="I21" i="4"/>
  <c r="Q21" i="4"/>
  <c r="M23" i="4"/>
  <c r="K24" i="4"/>
  <c r="I25" i="4"/>
  <c r="Q25" i="4"/>
  <c r="M27" i="4"/>
  <c r="K28" i="4"/>
  <c r="I29" i="4"/>
  <c r="Q29" i="4"/>
  <c r="M31" i="4"/>
  <c r="K32" i="4"/>
  <c r="I33" i="4"/>
  <c r="Q33" i="4"/>
  <c r="M35" i="4"/>
  <c r="K36" i="4"/>
  <c r="I37" i="4"/>
  <c r="Q37" i="4"/>
  <c r="M39" i="4"/>
  <c r="K40" i="4"/>
  <c r="I41" i="4"/>
  <c r="Q41" i="4"/>
  <c r="M43" i="4"/>
  <c r="J5" i="4"/>
  <c r="R5" i="4"/>
  <c r="H6" i="4"/>
  <c r="P6" i="4"/>
  <c r="N7" i="4"/>
  <c r="L8" i="4"/>
  <c r="J9" i="4"/>
  <c r="R9" i="4"/>
  <c r="H10" i="4"/>
  <c r="P10" i="4"/>
  <c r="N11" i="4"/>
  <c r="L12" i="4"/>
  <c r="J13" i="4"/>
  <c r="R13" i="4"/>
  <c r="H14" i="4"/>
  <c r="P14" i="4"/>
  <c r="N15" i="4"/>
  <c r="L16" i="4"/>
  <c r="J17" i="4"/>
  <c r="R17" i="4"/>
  <c r="H18" i="4"/>
  <c r="P18" i="4"/>
  <c r="N19" i="4"/>
  <c r="L20" i="4"/>
  <c r="J21" i="4"/>
  <c r="R21" i="4"/>
  <c r="H22" i="4"/>
  <c r="P22" i="4"/>
  <c r="N23" i="4"/>
  <c r="L24" i="4"/>
  <c r="J25" i="4"/>
  <c r="R25" i="4"/>
  <c r="H26" i="4"/>
  <c r="P26" i="4"/>
  <c r="N27" i="4"/>
  <c r="L28" i="4"/>
  <c r="J29" i="4"/>
  <c r="R29" i="4"/>
  <c r="H30" i="4"/>
  <c r="P30" i="4"/>
  <c r="N31" i="4"/>
  <c r="L32" i="4"/>
  <c r="J33" i="4"/>
  <c r="R33" i="4"/>
  <c r="H34" i="4"/>
  <c r="P34" i="4"/>
  <c r="N35" i="4"/>
  <c r="L36" i="4"/>
  <c r="J37" i="4"/>
  <c r="R37" i="4"/>
  <c r="H38" i="4"/>
  <c r="P38" i="4"/>
  <c r="N39" i="4"/>
  <c r="L40" i="4"/>
  <c r="J41" i="4"/>
  <c r="R41" i="4"/>
  <c r="H42" i="4"/>
  <c r="P42" i="4"/>
  <c r="N43" i="4"/>
  <c r="L44" i="4"/>
  <c r="K5" i="4"/>
  <c r="M8" i="4"/>
  <c r="K9" i="4"/>
  <c r="M12" i="4"/>
  <c r="K13" i="4"/>
  <c r="M16" i="4"/>
  <c r="K17" i="4"/>
  <c r="M20" i="4"/>
  <c r="K21" i="4"/>
  <c r="M24" i="4"/>
  <c r="K25" i="4"/>
  <c r="M28" i="4"/>
  <c r="K29" i="4"/>
  <c r="M32" i="4"/>
  <c r="K33" i="4"/>
  <c r="M36" i="4"/>
  <c r="K37" i="4"/>
  <c r="M40" i="4"/>
  <c r="K41" i="4"/>
  <c r="Q42" i="4"/>
  <c r="G43" i="4"/>
  <c r="O43" i="4"/>
  <c r="M44" i="4"/>
  <c r="M5" i="4"/>
  <c r="L5" i="4"/>
  <c r="H7" i="4"/>
  <c r="P7" i="4"/>
  <c r="N8" i="4"/>
  <c r="L9" i="4"/>
  <c r="H11" i="4"/>
  <c r="P11" i="4"/>
  <c r="N12" i="4"/>
  <c r="L13" i="4"/>
  <c r="H15" i="4"/>
  <c r="P15" i="4"/>
  <c r="N16" i="4"/>
  <c r="L17" i="4"/>
  <c r="H19" i="4"/>
  <c r="P19" i="4"/>
  <c r="N20" i="4"/>
  <c r="L21" i="4"/>
  <c r="H23" i="4"/>
  <c r="P23" i="4"/>
  <c r="N24" i="4"/>
  <c r="L25" i="4"/>
  <c r="H27" i="4"/>
  <c r="P27" i="4"/>
  <c r="N28" i="4"/>
  <c r="L29" i="4"/>
  <c r="H31" i="4"/>
  <c r="P31" i="4"/>
  <c r="N32" i="4"/>
  <c r="L33" i="4"/>
  <c r="H35" i="4"/>
  <c r="P35" i="4"/>
  <c r="N36" i="4"/>
  <c r="L37" i="4"/>
  <c r="H39" i="4"/>
  <c r="P39" i="4"/>
  <c r="N40" i="4"/>
  <c r="L41" i="4"/>
  <c r="J42" i="4"/>
  <c r="R42" i="4"/>
  <c r="H43" i="4"/>
  <c r="P43" i="4"/>
  <c r="N44" i="4"/>
  <c r="M9" i="4"/>
  <c r="M13" i="4"/>
  <c r="M17" i="4"/>
  <c r="M21" i="4"/>
  <c r="M25" i="4"/>
  <c r="M29" i="4"/>
  <c r="M33" i="4"/>
  <c r="M37" i="4"/>
  <c r="M41" i="4"/>
  <c r="N5" i="4"/>
  <c r="H8" i="4"/>
  <c r="P8" i="4"/>
  <c r="J11" i="4"/>
  <c r="H12" i="4"/>
  <c r="P12" i="4"/>
  <c r="N13" i="4"/>
  <c r="J15" i="4"/>
  <c r="R15" i="4"/>
  <c r="H16" i="4"/>
  <c r="P16" i="4"/>
  <c r="N17" i="4"/>
  <c r="J19" i="4"/>
  <c r="R19" i="4"/>
  <c r="H20" i="4"/>
  <c r="P20" i="4"/>
  <c r="N21" i="4"/>
  <c r="J23" i="4"/>
  <c r="R23" i="4"/>
  <c r="H24" i="4"/>
  <c r="P24" i="4"/>
  <c r="N25" i="4"/>
  <c r="J27" i="4"/>
  <c r="R27" i="4"/>
  <c r="H28" i="4"/>
  <c r="P28" i="4"/>
  <c r="N29" i="4"/>
  <c r="J31" i="4"/>
  <c r="R31" i="4"/>
  <c r="H32" i="4"/>
  <c r="P32" i="4"/>
  <c r="N33" i="4"/>
  <c r="J35" i="4"/>
  <c r="R35" i="4"/>
  <c r="H36" i="4"/>
  <c r="P36" i="4"/>
  <c r="N37" i="4"/>
  <c r="J39" i="4"/>
  <c r="R39" i="4"/>
  <c r="H40" i="4"/>
  <c r="P40" i="4"/>
  <c r="N41" i="4"/>
  <c r="J43" i="4"/>
  <c r="R43" i="4"/>
  <c r="H44" i="4"/>
  <c r="P44" i="4"/>
  <c r="J7" i="4"/>
  <c r="R7" i="4"/>
  <c r="N9" i="4"/>
  <c r="R11" i="4"/>
  <c r="G5" i="4"/>
  <c r="O5" i="4"/>
  <c r="K7" i="4"/>
  <c r="I8" i="4"/>
  <c r="Q8" i="4"/>
  <c r="G9" i="4"/>
  <c r="O9" i="4"/>
  <c r="K11" i="4"/>
  <c r="I12" i="4"/>
  <c r="Q12" i="4"/>
  <c r="G13" i="4"/>
  <c r="O13" i="4"/>
  <c r="K15" i="4"/>
  <c r="I16" i="4"/>
  <c r="Q16" i="4"/>
  <c r="G17" i="4"/>
  <c r="O17" i="4"/>
  <c r="K19" i="4"/>
  <c r="I20" i="4"/>
  <c r="Q20" i="4"/>
  <c r="G21" i="4"/>
  <c r="O21" i="4"/>
  <c r="K23" i="4"/>
  <c r="I24" i="4"/>
  <c r="Q24" i="4"/>
  <c r="G25" i="4"/>
  <c r="O25" i="4"/>
  <c r="K27" i="4"/>
  <c r="I28" i="4"/>
  <c r="Q28" i="4"/>
  <c r="G29" i="4"/>
  <c r="O29" i="4"/>
  <c r="K31" i="4"/>
  <c r="I32" i="4"/>
  <c r="Q32" i="4"/>
  <c r="G33" i="4"/>
  <c r="O33" i="4"/>
  <c r="K35" i="4"/>
  <c r="I36" i="4"/>
  <c r="Q36" i="4"/>
  <c r="G37" i="4"/>
  <c r="O37" i="4"/>
  <c r="K39" i="4"/>
  <c r="I40" i="4"/>
  <c r="Q40" i="4"/>
  <c r="G41" i="4"/>
  <c r="O41" i="4"/>
  <c r="K43" i="4"/>
  <c r="I44" i="4"/>
  <c r="Q44" i="4"/>
  <c r="H5" i="4"/>
  <c r="J8" i="4"/>
  <c r="H9" i="4"/>
  <c r="J12" i="4"/>
  <c r="H13" i="4"/>
  <c r="J16" i="4"/>
  <c r="H17" i="4"/>
  <c r="J20" i="4"/>
  <c r="H21" i="4"/>
  <c r="J24" i="4"/>
  <c r="H25" i="4"/>
  <c r="J28" i="4"/>
  <c r="H29" i="4"/>
  <c r="J32" i="4"/>
  <c r="H33" i="4"/>
  <c r="J36" i="4"/>
  <c r="H37" i="4"/>
  <c r="J40" i="4"/>
  <c r="H41" i="4"/>
  <c r="J44" i="4"/>
</calcChain>
</file>

<file path=xl/sharedStrings.xml><?xml version="1.0" encoding="utf-8"?>
<sst xmlns="http://schemas.openxmlformats.org/spreadsheetml/2006/main" count="130" uniqueCount="104">
  <si>
    <t>Hoja de vida de equipos biomédicos: inventario, hoja de vida y cronograma de mantenimiento</t>
  </si>
  <si>
    <t>Para qué sirve</t>
  </si>
  <si>
    <t>Este libro reúne los tres documentos que el estándar de dotación de todos los servicios (numeral 11.1.3 del Manual de la Resolución 3100 de 2019) le pide al prestador: el registro de equipos del criterio 1, la hoja de vida con los mantenimientos del criterio 2.2 y la programación del mantenimiento preventivo del criterio 2.1.</t>
  </si>
  <si>
    <t>Cómo se usa</t>
  </si>
  <si>
    <t>1. Hoja «Inventario»: una fila por equipo. Las celdas amarillas se diligencian; las grises se calculan solas (próximo mantenimiento y estado del registro).</t>
  </si>
  <si>
    <t>2. Hoja «Hoja de vida»: una copia por equipo (clic derecho en la pestaña → Mover o copiar → Crear una copia). Ahí van los datos del equipo y cada mantenimiento preventivo o correctivo.</t>
  </si>
  <si>
    <t>3. Hoja «Cronograma»: no se diligencia. Toma los equipos del inventario y marca con una P los meses en que toca mantenimiento preventivo.</t>
  </si>
  <si>
    <t>La fila 5 del inventario y los datos de la hoja de vida traen un EJEMPLO: el monitor desfibrilador COMEN S5, con los datos de su permiso de comercialización INVIMA 2021EBC-0023576 (riesgo IIb, vida útil 5 años, vigente hasta el 18/05/2031). La serie, las fechas y la frecuencia del ejemplo son ilustrativas: reemplácelas por las de su equipo.</t>
  </si>
  <si>
    <t>De dónde sale cada dato</t>
  </si>
  <si>
    <t>Nombre, marca, modelo y serie: de la placa del equipo. Registro sanitario o permiso de comercialización, vigencia y clasificación por riesgo (I, IIa, IIb o III): del registro que expide el INVIMA; su proveedor debe entregárselo y se puede verificar en https://www.invima.gov.co/consulta-registros-sanitarios</t>
  </si>
  <si>
    <t>Frecuencia de mantenimiento: la que recomienda el fabricante en el manual. Si el fabricante no la define, la del protocolo de mantenimiento del prestador (criterio 2.1).</t>
  </si>
  <si>
    <t>Quién hace el mantenimiento: talento humano profesional, tecnólogo o técnico en áreas relacionadas, del prestador o de un tercero (criterio 6).</t>
  </si>
  <si>
    <t>Lo que este formato no reemplaza</t>
  </si>
  <si>
    <t>El texto de la norma es el que manda. Este formato organiza la información; la habilitación incluye además talento humano, infraestructura, procesos prioritarios, historia clínica e interdependencia. Explicación completa: https://www.allers.com.co/habilitacion/hoja-de-vida-equipo-biomedico/</t>
  </si>
  <si>
    <t>Allers S.A.S. · www.allers.com.co · Formato de libre uso. Versión del 3 de octubre de 2026.</t>
  </si>
  <si>
    <t>Inventario de equipos biomédicos (registro del criterio 1, numeral 11.1.3)</t>
  </si>
  <si>
    <t>Amarillo = se diligencia · Gris = se calcula solo · La fila 5 es un ejemplo: reemplácela o bórrela.</t>
  </si>
  <si>
    <t>N.º</t>
  </si>
  <si>
    <t>Nombre del equipo (1.1)</t>
  </si>
  <si>
    <t>Marca (1.2)</t>
  </si>
  <si>
    <t>Modelo (1.3)</t>
  </si>
  <si>
    <t>Serie (1.4)</t>
  </si>
  <si>
    <t>Registro sanitario o permiso de comercialización (1.5)</t>
  </si>
  <si>
    <t>Vigencia del registro</t>
  </si>
  <si>
    <t>Clasificación por riesgo (1.6)</t>
  </si>
  <si>
    <t>Servicio y ubicación</t>
  </si>
  <si>
    <t>Fecha de compra</t>
  </si>
  <si>
    <t>Proveedor</t>
  </si>
  <si>
    <t>Frecuencia de mantenimiento preventivo (meses)</t>
  </si>
  <si>
    <t>Último mantenimiento</t>
  </si>
  <si>
    <t>Próximo mantenimiento</t>
  </si>
  <si>
    <t>Estado del registro</t>
  </si>
  <si>
    <t>¿Tiene hoja de vida?</t>
  </si>
  <si>
    <t>Monitor desfibrilador</t>
  </si>
  <si>
    <t>COMEN</t>
  </si>
  <si>
    <t>S5</t>
  </si>
  <si>
    <t>EJEMPLO-0001</t>
  </si>
  <si>
    <t>Permiso de comercialización INVIMA 2021EBC-0023576</t>
  </si>
  <si>
    <t>IIb</t>
  </si>
  <si>
    <t>Urgencias · sala de reanimación</t>
  </si>
  <si>
    <t>Allers</t>
  </si>
  <si>
    <t>Sí</t>
  </si>
  <si>
    <t>Fuente de la fila de ejemplo: permiso de comercialización INVIMA 2021EBC-0023576 (monitor desfibrilador, modelos S5 y S3; riesgo IIb; vigencia 18/05/2031). Serie, fechas, ubicación y frecuencia son ilustrativas: la frecuencia real es la del manual del fabricante.</t>
  </si>
  <si>
    <t>Hoja de vida de equipo biomédico</t>
  </si>
  <si>
    <t>Una copia de esta hoja por equipo. Amarillo = se diligencia. Los datos que vienen son un ejemplo (monitor desfibrilador COMEN S5).</t>
  </si>
  <si>
    <t>1. Identificación del equipo (criterio 1 del numeral 11.1.3)</t>
  </si>
  <si>
    <t>Vida útil según el registro</t>
  </si>
  <si>
    <t>5 años</t>
  </si>
  <si>
    <t>Fabricante</t>
  </si>
  <si>
    <t>Shenzhen Comen Medical Instruments Co., Ltd.</t>
  </si>
  <si>
    <t>Proveedor / importador</t>
  </si>
  <si>
    <t>Fecha de instalación</t>
  </si>
  <si>
    <t>Garantía hasta</t>
  </si>
  <si>
    <t>2. Documentos que acompañan el equipo (marque Sí o No)</t>
  </si>
  <si>
    <t>Registro sanitario o permiso de comercialización INVIMA</t>
  </si>
  <si>
    <t>Ficha técnica</t>
  </si>
  <si>
    <t>Manual de operación en castellano</t>
  </si>
  <si>
    <t>Manual o guía de mantenimiento</t>
  </si>
  <si>
    <t>Constancia de capacitación en el uso (criterio 3)</t>
  </si>
  <si>
    <t>Certificado de calibración, cuando el fabricante o el servicio la definan</t>
  </si>
  <si>
    <t>3. Programa de mantenimiento preventivo (criterio 2.1)</t>
  </si>
  <si>
    <t>Frecuencia (meses)</t>
  </si>
  <si>
    <t>Definida por</t>
  </si>
  <si>
    <t>Fabricante (manual)</t>
  </si>
  <si>
    <t>Quién lo ejecuta (criterio 6)</t>
  </si>
  <si>
    <t>Tercero: servicio técnico del proveedor</t>
  </si>
  <si>
    <t>Perfil del responsable</t>
  </si>
  <si>
    <t>Ingeniero biomédico</t>
  </si>
  <si>
    <t>4. Registro de mantenimientos preventivos y correctivos (criterio 2.2)</t>
  </si>
  <si>
    <t>Fecha</t>
  </si>
  <si>
    <t>Tipo (preventivo o correctivo)</t>
  </si>
  <si>
    <t>Qué se hizo</t>
  </si>
  <si>
    <t>Repuestos cambiados</t>
  </si>
  <si>
    <t>Responsable y perfil</t>
  </si>
  <si>
    <t>Propio o tercero</t>
  </si>
  <si>
    <t>Próxima fecha</t>
  </si>
  <si>
    <t>Firma</t>
  </si>
  <si>
    <t>Preventivo</t>
  </si>
  <si>
    <t>Revisión según manual del fabricante, prueba de descarga y de batería (ejemplo)</t>
  </si>
  <si>
    <t>Ninguno</t>
  </si>
  <si>
    <t>Nombre del técnico · ingeniero biomédico</t>
  </si>
  <si>
    <t>Tercero</t>
  </si>
  <si>
    <t>5. Verificación de calibración (cuando el fabricante o el programa del servicio la definan)</t>
  </si>
  <si>
    <t>Laboratorio o responsable</t>
  </si>
  <si>
    <t>N.º de certificado o informe</t>
  </si>
  <si>
    <t>Resultado</t>
  </si>
  <si>
    <t>La Resolución 3100 de 2019 pide el programa de mantenimiento y la hoja de vida con los mantenimientos (11.1.3, criterio 2). El Decreto 4725 de 2005 (artículo 38) pide al tenedor del equipo asegurar su calibración y mantenimiento según los manuales del fabricante.</t>
  </si>
  <si>
    <t>Cronograma anual de mantenimiento preventivo (criterio 2.1)</t>
  </si>
  <si>
    <t>No se diligencia: toma los datos de la hoja «Inventario». P = mes en que toca mantenimiento preventivo, contado desde el próximo mantenimiento y repetido según la frecuencia.</t>
  </si>
  <si>
    <t>Equipo</t>
  </si>
  <si>
    <t>Modelo</t>
  </si>
  <si>
    <t>Serie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</si>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</sst>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theme="1"/>
      <name val="Calibri"/>
      <family val="2"/>
      <scheme val="minor"/>
    </font>
    <font>
      <b/>
      <sz val="15"/>
      <color rgb="FF28293C"/>
      <name val="Arial"/>
    </font>
    <font>
      <b/>
      <sz val="11"/>
      <color rgb="FFBA0818"/>
      <name val="Arial"/>
    </font>
    <font>
      <sz val="10"/>
      <color rgb="FF000000"/>
      <name val="Arial"/>
    </font>
    <font>
      <b/>
      <sz val="14"/>
      <color rgb="FF28293C"/>
      <name val="Arial"/>
    </font>
    <font>
      <i/>
      <sz val="9"/>
      <color rgb="FF595A68"/>
      <name val="Arial"/>
    </font>
    <font>
      <b/>
      <sz val="10"/>
      <color rgb="FFFFFFFF"/>
      <name val="Arial"/>
    </font>
    <font>
      <sz val="10"/>
      <name val="Arial"/>
    </font>
    <font>
      <b/>
      <sz val="10"/>
      <name val="Arial"/>
    </font>
    <font>
      <sz val="10"/>
      <color rgb="FF008000"/>
      <name val="Arial"/>
    </font>
    <font>
      <b/>
      <sz val="10"/>
      <color rgb="FFBA0818"/>
      <name val="Arial"/>
    </font>
  </fonts>
  <fills count="5">
    <fill>
      <patternFill patternType="none"/>
    </fill>
    <fill>
      <patternFill patternType="gray125"/>
    </fill>
    <fill>
      <patternFill patternType="solid">
        <fgColor rgb="FF28293C"/>
      </patternFill>
    </fill>
    <fill>
      <patternFill patternType="solid">
        <fgColor rgb="FFFFF8DC"/>
      </patternFill>
    </fill>
    <fill>
      <patternFill patternType="solid">
        <fgColor rgb="FFF2F2F4"/>
      </patternFill>
    </fill>
  </fills>
  <borders count="2">
    <border>
      <left/>
      <right/>
      <top/>
      <bottom/>
      <diagonal/>
    </border>
    <border>
      <left style="thin">
        <color rgb="FFC8C8CE"/>
      </left>
      <right style="thin">
        <color rgb="FFC8C8CE"/>
      </right>
      <top style="thin">
        <color rgb="FFC8C8CE"/>
      </top>
      <bottom style="thin">
        <color rgb="FFC8C8C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vertical="center" wrapText="1"/>
    </xf>
    <xf numFmtId="164" fontId="7" fillId="3" borderId="1" xfId="0" applyNumberFormat="1" applyFont="1" applyFill="1" applyBorder="1" applyAlignment="1">
      <alignment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0" fillId="0" borderId="0" xfId="0"/>
    <xf numFmtId="0" fontId="6" fillId="2" borderId="1" xfId="0" applyFont="1" applyFill="1" applyBorder="1" applyAlignment="1">
      <alignment horizontal="left" vertical="center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7"/>
  <sheetViews>
    <sheetView showGridLines="0" tabSelected="1" workbookViewId="0"/>
  </sheetViews>
  <sheetFormatPr baseColWidth="10" defaultColWidth="8.83203125" defaultRowHeight="15" x14ac:dyDescent="0.2"/>
  <cols>
    <col min="1" max="1" width="3" customWidth="1"/>
    <col min="2" max="2" width="112" customWidth="1"/>
  </cols>
  <sheetData>
    <row r="2" spans="2:2" ht="19" x14ac:dyDescent="0.2">
      <c r="B2" s="1" t="s">
        <v>0</v>
      </c>
    </row>
    <row r="4" spans="2:2" ht="18" customHeight="1" x14ac:dyDescent="0.2">
      <c r="B4" s="2" t="s">
        <v>1</v>
      </c>
    </row>
    <row r="5" spans="2:2" ht="42" customHeight="1" x14ac:dyDescent="0.2">
      <c r="B5" s="3" t="s">
        <v>2</v>
      </c>
    </row>
    <row r="6" spans="2:2" ht="18" customHeight="1" x14ac:dyDescent="0.2">
      <c r="B6" s="2" t="s">
        <v>3</v>
      </c>
    </row>
    <row r="7" spans="2:2" ht="28" customHeight="1" x14ac:dyDescent="0.2">
      <c r="B7" s="3" t="s">
        <v>4</v>
      </c>
    </row>
    <row r="8" spans="2:2" ht="28" customHeight="1" x14ac:dyDescent="0.2">
      <c r="B8" s="3" t="s">
        <v>5</v>
      </c>
    </row>
    <row r="9" spans="2:2" ht="28" customHeight="1" x14ac:dyDescent="0.2">
      <c r="B9" s="3" t="s">
        <v>6</v>
      </c>
    </row>
    <row r="10" spans="2:2" ht="42" customHeight="1" x14ac:dyDescent="0.2">
      <c r="B10" s="3" t="s">
        <v>7</v>
      </c>
    </row>
    <row r="11" spans="2:2" ht="18" customHeight="1" x14ac:dyDescent="0.2">
      <c r="B11" s="2" t="s">
        <v>8</v>
      </c>
    </row>
    <row r="12" spans="2:2" ht="42" customHeight="1" x14ac:dyDescent="0.2">
      <c r="B12" s="3" t="s">
        <v>9</v>
      </c>
    </row>
    <row r="13" spans="2:2" ht="28" customHeight="1" x14ac:dyDescent="0.2">
      <c r="B13" s="3" t="s">
        <v>10</v>
      </c>
    </row>
    <row r="14" spans="2:2" ht="28" customHeight="1" x14ac:dyDescent="0.2">
      <c r="B14" s="3" t="s">
        <v>11</v>
      </c>
    </row>
    <row r="15" spans="2:2" ht="18" customHeight="1" x14ac:dyDescent="0.2">
      <c r="B15" s="2" t="s">
        <v>12</v>
      </c>
    </row>
    <row r="16" spans="2:2" ht="42" customHeight="1" x14ac:dyDescent="0.2">
      <c r="B16" s="3" t="s">
        <v>13</v>
      </c>
    </row>
    <row r="17" spans="2:2" ht="16" customHeight="1" x14ac:dyDescent="0.2">
      <c r="B17" s="3" t="s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5" customWidth="1"/>
    <col min="2" max="2" width="26" customWidth="1"/>
    <col min="3" max="3" width="14" customWidth="1"/>
    <col min="4" max="4" width="12" customWidth="1"/>
    <col min="5" max="5" width="16" customWidth="1"/>
    <col min="6" max="6" width="32" customWidth="1"/>
    <col min="7" max="8" width="13" customWidth="1"/>
    <col min="9" max="9" width="20" customWidth="1"/>
    <col min="10" max="10" width="12" customWidth="1"/>
    <col min="11" max="11" width="16" customWidth="1"/>
    <col min="12" max="12" width="15" customWidth="1"/>
    <col min="13" max="14" width="13" customWidth="1"/>
    <col min="15" max="15" width="20" customWidth="1"/>
    <col min="16" max="16" width="11" customWidth="1"/>
  </cols>
  <sheetData>
    <row r="1" spans="1:16" ht="18" x14ac:dyDescent="0.2">
      <c r="A1" s="4" t="s">
        <v>15</v>
      </c>
    </row>
    <row r="2" spans="1:16" ht="284" x14ac:dyDescent="0.2">
      <c r="A2" s="5" t="s">
        <v>16</v>
      </c>
    </row>
    <row r="4" spans="1:16" ht="58" customHeight="1" x14ac:dyDescent="0.2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</row>
    <row r="5" spans="1:16" ht="28" x14ac:dyDescent="0.2">
      <c r="A5" s="7">
        <v>1</v>
      </c>
      <c r="B5" s="8" t="s">
        <v>33</v>
      </c>
      <c r="C5" s="8" t="s">
        <v>34</v>
      </c>
      <c r="D5" s="8" t="s">
        <v>35</v>
      </c>
      <c r="E5" s="8" t="s">
        <v>36</v>
      </c>
      <c r="F5" s="8" t="s">
        <v>37</v>
      </c>
      <c r="G5" s="9">
        <v>47986</v>
      </c>
      <c r="H5" s="8" t="s">
        <v>38</v>
      </c>
      <c r="I5" s="8" t="s">
        <v>39</v>
      </c>
      <c r="J5" s="9">
        <v>46097</v>
      </c>
      <c r="K5" s="8" t="s">
        <v>40</v>
      </c>
      <c r="L5" s="8">
        <v>12</v>
      </c>
      <c r="M5" s="9">
        <v>46280</v>
      </c>
      <c r="N5" s="10">
        <f t="shared" ref="N5:N44" si="0">IF(OR(L5="",M5=""),"",EDATE(M5,L5))</f>
        <v>46645</v>
      </c>
      <c r="O5" s="11" t="str">
        <f t="shared" ref="O5:O44" ca="1" si="1">IF(G5="","",IF(G5&lt;TODAY(),"Vencido",IF(G5&lt;TODAY()+180,"Vence en menos de 6 meses","Vigente")))</f>
        <v>Vigente</v>
      </c>
      <c r="P5" s="8" t="s">
        <v>41</v>
      </c>
    </row>
    <row r="6" spans="1:16" x14ac:dyDescent="0.2">
      <c r="A6" s="7">
        <v>2</v>
      </c>
      <c r="B6" s="8"/>
      <c r="C6" s="8"/>
      <c r="D6" s="8"/>
      <c r="E6" s="8"/>
      <c r="F6" s="8"/>
      <c r="G6" s="9"/>
      <c r="H6" s="8"/>
      <c r="I6" s="8"/>
      <c r="J6" s="9"/>
      <c r="K6" s="8"/>
      <c r="L6" s="8"/>
      <c r="M6" s="9"/>
      <c r="N6" s="10" t="str">
        <f t="shared" si="0"/>
        <v/>
      </c>
      <c r="O6" s="11" t="str">
        <f t="shared" ca="1" si="1"/>
        <v/>
      </c>
      <c r="P6" s="8"/>
    </row>
    <row r="7" spans="1:16" x14ac:dyDescent="0.2">
      <c r="A7" s="7">
        <v>3</v>
      </c>
      <c r="B7" s="8"/>
      <c r="C7" s="8"/>
      <c r="D7" s="8"/>
      <c r="E7" s="8"/>
      <c r="F7" s="8"/>
      <c r="G7" s="9"/>
      <c r="H7" s="8"/>
      <c r="I7" s="8"/>
      <c r="J7" s="9"/>
      <c r="K7" s="8"/>
      <c r="L7" s="8"/>
      <c r="M7" s="9"/>
      <c r="N7" s="10" t="str">
        <f t="shared" si="0"/>
        <v/>
      </c>
      <c r="O7" s="11" t="str">
        <f t="shared" ca="1" si="1"/>
        <v/>
      </c>
      <c r="P7" s="8"/>
    </row>
    <row r="8" spans="1:16" x14ac:dyDescent="0.2">
      <c r="A8" s="7">
        <v>4</v>
      </c>
      <c r="B8" s="8"/>
      <c r="C8" s="8"/>
      <c r="D8" s="8"/>
      <c r="E8" s="8"/>
      <c r="F8" s="8"/>
      <c r="G8" s="9"/>
      <c r="H8" s="8"/>
      <c r="I8" s="8"/>
      <c r="J8" s="9"/>
      <c r="K8" s="8"/>
      <c r="L8" s="8"/>
      <c r="M8" s="9"/>
      <c r="N8" s="10" t="str">
        <f t="shared" si="0"/>
        <v/>
      </c>
      <c r="O8" s="11" t="str">
        <f t="shared" ca="1" si="1"/>
        <v/>
      </c>
      <c r="P8" s="8"/>
    </row>
    <row r="9" spans="1:16" x14ac:dyDescent="0.2">
      <c r="A9" s="7">
        <v>5</v>
      </c>
      <c r="B9" s="8"/>
      <c r="C9" s="8"/>
      <c r="D9" s="8"/>
      <c r="E9" s="8"/>
      <c r="F9" s="8"/>
      <c r="G9" s="9"/>
      <c r="H9" s="8"/>
      <c r="I9" s="8"/>
      <c r="J9" s="9"/>
      <c r="K9" s="8"/>
      <c r="L9" s="8"/>
      <c r="M9" s="9"/>
      <c r="N9" s="10" t="str">
        <f t="shared" si="0"/>
        <v/>
      </c>
      <c r="O9" s="11" t="str">
        <f t="shared" ca="1" si="1"/>
        <v/>
      </c>
      <c r="P9" s="8"/>
    </row>
    <row r="10" spans="1:16" x14ac:dyDescent="0.2">
      <c r="A10" s="7">
        <v>6</v>
      </c>
      <c r="B10" s="8"/>
      <c r="C10" s="8"/>
      <c r="D10" s="8"/>
      <c r="E10" s="8"/>
      <c r="F10" s="8"/>
      <c r="G10" s="9"/>
      <c r="H10" s="8"/>
      <c r="I10" s="8"/>
      <c r="J10" s="9"/>
      <c r="K10" s="8"/>
      <c r="L10" s="8"/>
      <c r="M10" s="9"/>
      <c r="N10" s="10" t="str">
        <f t="shared" si="0"/>
        <v/>
      </c>
      <c r="O10" s="11" t="str">
        <f t="shared" ca="1" si="1"/>
        <v/>
      </c>
      <c r="P10" s="8"/>
    </row>
    <row r="11" spans="1:16" x14ac:dyDescent="0.2">
      <c r="A11" s="7">
        <v>7</v>
      </c>
      <c r="B11" s="8"/>
      <c r="C11" s="8"/>
      <c r="D11" s="8"/>
      <c r="E11" s="8"/>
      <c r="F11" s="8"/>
      <c r="G11" s="9"/>
      <c r="H11" s="8"/>
      <c r="I11" s="8"/>
      <c r="J11" s="9"/>
      <c r="K11" s="8"/>
      <c r="L11" s="8"/>
      <c r="M11" s="9"/>
      <c r="N11" s="10" t="str">
        <f t="shared" si="0"/>
        <v/>
      </c>
      <c r="O11" s="11" t="str">
        <f t="shared" ca="1" si="1"/>
        <v/>
      </c>
      <c r="P11" s="8"/>
    </row>
    <row r="12" spans="1:16" x14ac:dyDescent="0.2">
      <c r="A12" s="7">
        <v>8</v>
      </c>
      <c r="B12" s="8"/>
      <c r="C12" s="8"/>
      <c r="D12" s="8"/>
      <c r="E12" s="8"/>
      <c r="F12" s="8"/>
      <c r="G12" s="9"/>
      <c r="H12" s="8"/>
      <c r="I12" s="8"/>
      <c r="J12" s="9"/>
      <c r="K12" s="8"/>
      <c r="L12" s="8"/>
      <c r="M12" s="9"/>
      <c r="N12" s="10" t="str">
        <f t="shared" si="0"/>
        <v/>
      </c>
      <c r="O12" s="11" t="str">
        <f t="shared" ca="1" si="1"/>
        <v/>
      </c>
      <c r="P12" s="8"/>
    </row>
    <row r="13" spans="1:16" x14ac:dyDescent="0.2">
      <c r="A13" s="7">
        <v>9</v>
      </c>
      <c r="B13" s="8"/>
      <c r="C13" s="8"/>
      <c r="D13" s="8"/>
      <c r="E13" s="8"/>
      <c r="F13" s="8"/>
      <c r="G13" s="9"/>
      <c r="H13" s="8"/>
      <c r="I13" s="8"/>
      <c r="J13" s="9"/>
      <c r="K13" s="8"/>
      <c r="L13" s="8"/>
      <c r="M13" s="9"/>
      <c r="N13" s="10" t="str">
        <f t="shared" si="0"/>
        <v/>
      </c>
      <c r="O13" s="11" t="str">
        <f t="shared" ca="1" si="1"/>
        <v/>
      </c>
      <c r="P13" s="8"/>
    </row>
    <row r="14" spans="1:16" x14ac:dyDescent="0.2">
      <c r="A14" s="7">
        <v>10</v>
      </c>
      <c r="B14" s="8"/>
      <c r="C14" s="8"/>
      <c r="D14" s="8"/>
      <c r="E14" s="8"/>
      <c r="F14" s="8"/>
      <c r="G14" s="9"/>
      <c r="H14" s="8"/>
      <c r="I14" s="8"/>
      <c r="J14" s="9"/>
      <c r="K14" s="8"/>
      <c r="L14" s="8"/>
      <c r="M14" s="9"/>
      <c r="N14" s="10" t="str">
        <f t="shared" si="0"/>
        <v/>
      </c>
      <c r="O14" s="11" t="str">
        <f t="shared" ca="1" si="1"/>
        <v/>
      </c>
      <c r="P14" s="8"/>
    </row>
    <row r="15" spans="1:16" x14ac:dyDescent="0.2">
      <c r="A15" s="7">
        <v>11</v>
      </c>
      <c r="B15" s="8"/>
      <c r="C15" s="8"/>
      <c r="D15" s="8"/>
      <c r="E15" s="8"/>
      <c r="F15" s="8"/>
      <c r="G15" s="9"/>
      <c r="H15" s="8"/>
      <c r="I15" s="8"/>
      <c r="J15" s="9"/>
      <c r="K15" s="8"/>
      <c r="L15" s="8"/>
      <c r="M15" s="9"/>
      <c r="N15" s="10" t="str">
        <f t="shared" si="0"/>
        <v/>
      </c>
      <c r="O15" s="11" t="str">
        <f t="shared" ca="1" si="1"/>
        <v/>
      </c>
      <c r="P15" s="8"/>
    </row>
    <row r="16" spans="1:16" x14ac:dyDescent="0.2">
      <c r="A16" s="7">
        <v>12</v>
      </c>
      <c r="B16" s="8"/>
      <c r="C16" s="8"/>
      <c r="D16" s="8"/>
      <c r="E16" s="8"/>
      <c r="F16" s="8"/>
      <c r="G16" s="9"/>
      <c r="H16" s="8"/>
      <c r="I16" s="8"/>
      <c r="J16" s="9"/>
      <c r="K16" s="8"/>
      <c r="L16" s="8"/>
      <c r="M16" s="9"/>
      <c r="N16" s="10" t="str">
        <f t="shared" si="0"/>
        <v/>
      </c>
      <c r="O16" s="11" t="str">
        <f t="shared" ca="1" si="1"/>
        <v/>
      </c>
      <c r="P16" s="8"/>
    </row>
    <row r="17" spans="1:16" x14ac:dyDescent="0.2">
      <c r="A17" s="7">
        <v>13</v>
      </c>
      <c r="B17" s="8"/>
      <c r="C17" s="8"/>
      <c r="D17" s="8"/>
      <c r="E17" s="8"/>
      <c r="F17" s="8"/>
      <c r="G17" s="9"/>
      <c r="H17" s="8"/>
      <c r="I17" s="8"/>
      <c r="J17" s="9"/>
      <c r="K17" s="8"/>
      <c r="L17" s="8"/>
      <c r="M17" s="9"/>
      <c r="N17" s="10" t="str">
        <f t="shared" si="0"/>
        <v/>
      </c>
      <c r="O17" s="11" t="str">
        <f t="shared" ca="1" si="1"/>
        <v/>
      </c>
      <c r="P17" s="8"/>
    </row>
    <row r="18" spans="1:16" x14ac:dyDescent="0.2">
      <c r="A18" s="7">
        <v>14</v>
      </c>
      <c r="B18" s="8"/>
      <c r="C18" s="8"/>
      <c r="D18" s="8"/>
      <c r="E18" s="8"/>
      <c r="F18" s="8"/>
      <c r="G18" s="9"/>
      <c r="H18" s="8"/>
      <c r="I18" s="8"/>
      <c r="J18" s="9"/>
      <c r="K18" s="8"/>
      <c r="L18" s="8"/>
      <c r="M18" s="9"/>
      <c r="N18" s="10" t="str">
        <f t="shared" si="0"/>
        <v/>
      </c>
      <c r="O18" s="11" t="str">
        <f t="shared" ca="1" si="1"/>
        <v/>
      </c>
      <c r="P18" s="8"/>
    </row>
    <row r="19" spans="1:16" x14ac:dyDescent="0.2">
      <c r="A19" s="7">
        <v>15</v>
      </c>
      <c r="B19" s="8"/>
      <c r="C19" s="8"/>
      <c r="D19" s="8"/>
      <c r="E19" s="8"/>
      <c r="F19" s="8"/>
      <c r="G19" s="9"/>
      <c r="H19" s="8"/>
      <c r="I19" s="8"/>
      <c r="J19" s="9"/>
      <c r="K19" s="8"/>
      <c r="L19" s="8"/>
      <c r="M19" s="9"/>
      <c r="N19" s="10" t="str">
        <f t="shared" si="0"/>
        <v/>
      </c>
      <c r="O19" s="11" t="str">
        <f t="shared" ca="1" si="1"/>
        <v/>
      </c>
      <c r="P19" s="8"/>
    </row>
    <row r="20" spans="1:16" x14ac:dyDescent="0.2">
      <c r="A20" s="7">
        <v>16</v>
      </c>
      <c r="B20" s="8"/>
      <c r="C20" s="8"/>
      <c r="D20" s="8"/>
      <c r="E20" s="8"/>
      <c r="F20" s="8"/>
      <c r="G20" s="9"/>
      <c r="H20" s="8"/>
      <c r="I20" s="8"/>
      <c r="J20" s="9"/>
      <c r="K20" s="8"/>
      <c r="L20" s="8"/>
      <c r="M20" s="9"/>
      <c r="N20" s="10" t="str">
        <f t="shared" si="0"/>
        <v/>
      </c>
      <c r="O20" s="11" t="str">
        <f t="shared" ca="1" si="1"/>
        <v/>
      </c>
      <c r="P20" s="8"/>
    </row>
    <row r="21" spans="1:16" x14ac:dyDescent="0.2">
      <c r="A21" s="7">
        <v>17</v>
      </c>
      <c r="B21" s="8"/>
      <c r="C21" s="8"/>
      <c r="D21" s="8"/>
      <c r="E21" s="8"/>
      <c r="F21" s="8"/>
      <c r="G21" s="9"/>
      <c r="H21" s="8"/>
      <c r="I21" s="8"/>
      <c r="J21" s="9"/>
      <c r="K21" s="8"/>
      <c r="L21" s="8"/>
      <c r="M21" s="9"/>
      <c r="N21" s="10" t="str">
        <f t="shared" si="0"/>
        <v/>
      </c>
      <c r="O21" s="11" t="str">
        <f t="shared" ca="1" si="1"/>
        <v/>
      </c>
      <c r="P21" s="8"/>
    </row>
    <row r="22" spans="1:16" x14ac:dyDescent="0.2">
      <c r="A22" s="7">
        <v>18</v>
      </c>
      <c r="B22" s="8"/>
      <c r="C22" s="8"/>
      <c r="D22" s="8"/>
      <c r="E22" s="8"/>
      <c r="F22" s="8"/>
      <c r="G22" s="9"/>
      <c r="H22" s="8"/>
      <c r="I22" s="8"/>
      <c r="J22" s="9"/>
      <c r="K22" s="8"/>
      <c r="L22" s="8"/>
      <c r="M22" s="9"/>
      <c r="N22" s="10" t="str">
        <f t="shared" si="0"/>
        <v/>
      </c>
      <c r="O22" s="11" t="str">
        <f t="shared" ca="1" si="1"/>
        <v/>
      </c>
      <c r="P22" s="8"/>
    </row>
    <row r="23" spans="1:16" x14ac:dyDescent="0.2">
      <c r="A23" s="7">
        <v>19</v>
      </c>
      <c r="B23" s="8"/>
      <c r="C23" s="8"/>
      <c r="D23" s="8"/>
      <c r="E23" s="8"/>
      <c r="F23" s="8"/>
      <c r="G23" s="9"/>
      <c r="H23" s="8"/>
      <c r="I23" s="8"/>
      <c r="J23" s="9"/>
      <c r="K23" s="8"/>
      <c r="L23" s="8"/>
      <c r="M23" s="9"/>
      <c r="N23" s="10" t="str">
        <f t="shared" si="0"/>
        <v/>
      </c>
      <c r="O23" s="11" t="str">
        <f t="shared" ca="1" si="1"/>
        <v/>
      </c>
      <c r="P23" s="8"/>
    </row>
    <row r="24" spans="1:16" x14ac:dyDescent="0.2">
      <c r="A24" s="7">
        <v>20</v>
      </c>
      <c r="B24" s="8"/>
      <c r="C24" s="8"/>
      <c r="D24" s="8"/>
      <c r="E24" s="8"/>
      <c r="F24" s="8"/>
      <c r="G24" s="9"/>
      <c r="H24" s="8"/>
      <c r="I24" s="8"/>
      <c r="J24" s="9"/>
      <c r="K24" s="8"/>
      <c r="L24" s="8"/>
      <c r="M24" s="9"/>
      <c r="N24" s="10" t="str">
        <f t="shared" si="0"/>
        <v/>
      </c>
      <c r="O24" s="11" t="str">
        <f t="shared" ca="1" si="1"/>
        <v/>
      </c>
      <c r="P24" s="8"/>
    </row>
    <row r="25" spans="1:16" x14ac:dyDescent="0.2">
      <c r="A25" s="7">
        <v>21</v>
      </c>
      <c r="B25" s="8"/>
      <c r="C25" s="8"/>
      <c r="D25" s="8"/>
      <c r="E25" s="8"/>
      <c r="F25" s="8"/>
      <c r="G25" s="9"/>
      <c r="H25" s="8"/>
      <c r="I25" s="8"/>
      <c r="J25" s="9"/>
      <c r="K25" s="8"/>
      <c r="L25" s="8"/>
      <c r="M25" s="9"/>
      <c r="N25" s="10" t="str">
        <f t="shared" si="0"/>
        <v/>
      </c>
      <c r="O25" s="11" t="str">
        <f t="shared" ca="1" si="1"/>
        <v/>
      </c>
      <c r="P25" s="8"/>
    </row>
    <row r="26" spans="1:16" x14ac:dyDescent="0.2">
      <c r="A26" s="7">
        <v>22</v>
      </c>
      <c r="B26" s="8"/>
      <c r="C26" s="8"/>
      <c r="D26" s="8"/>
      <c r="E26" s="8"/>
      <c r="F26" s="8"/>
      <c r="G26" s="9"/>
      <c r="H26" s="8"/>
      <c r="I26" s="8"/>
      <c r="J26" s="9"/>
      <c r="K26" s="8"/>
      <c r="L26" s="8"/>
      <c r="M26" s="9"/>
      <c r="N26" s="10" t="str">
        <f t="shared" si="0"/>
        <v/>
      </c>
      <c r="O26" s="11" t="str">
        <f t="shared" ca="1" si="1"/>
        <v/>
      </c>
      <c r="P26" s="8"/>
    </row>
    <row r="27" spans="1:16" x14ac:dyDescent="0.2">
      <c r="A27" s="7">
        <v>23</v>
      </c>
      <c r="B27" s="8"/>
      <c r="C27" s="8"/>
      <c r="D27" s="8"/>
      <c r="E27" s="8"/>
      <c r="F27" s="8"/>
      <c r="G27" s="9"/>
      <c r="H27" s="8"/>
      <c r="I27" s="8"/>
      <c r="J27" s="9"/>
      <c r="K27" s="8"/>
      <c r="L27" s="8"/>
      <c r="M27" s="9"/>
      <c r="N27" s="10" t="str">
        <f t="shared" si="0"/>
        <v/>
      </c>
      <c r="O27" s="11" t="str">
        <f t="shared" ca="1" si="1"/>
        <v/>
      </c>
      <c r="P27" s="8"/>
    </row>
    <row r="28" spans="1:16" x14ac:dyDescent="0.2">
      <c r="A28" s="7">
        <v>24</v>
      </c>
      <c r="B28" s="8"/>
      <c r="C28" s="8"/>
      <c r="D28" s="8"/>
      <c r="E28" s="8"/>
      <c r="F28" s="8"/>
      <c r="G28" s="9"/>
      <c r="H28" s="8"/>
      <c r="I28" s="8"/>
      <c r="J28" s="9"/>
      <c r="K28" s="8"/>
      <c r="L28" s="8"/>
      <c r="M28" s="9"/>
      <c r="N28" s="10" t="str">
        <f t="shared" si="0"/>
        <v/>
      </c>
      <c r="O28" s="11" t="str">
        <f t="shared" ca="1" si="1"/>
        <v/>
      </c>
      <c r="P28" s="8"/>
    </row>
    <row r="29" spans="1:16" x14ac:dyDescent="0.2">
      <c r="A29" s="7">
        <v>25</v>
      </c>
      <c r="B29" s="8"/>
      <c r="C29" s="8"/>
      <c r="D29" s="8"/>
      <c r="E29" s="8"/>
      <c r="F29" s="8"/>
      <c r="G29" s="9"/>
      <c r="H29" s="8"/>
      <c r="I29" s="8"/>
      <c r="J29" s="9"/>
      <c r="K29" s="8"/>
      <c r="L29" s="8"/>
      <c r="M29" s="9"/>
      <c r="N29" s="10" t="str">
        <f t="shared" si="0"/>
        <v/>
      </c>
      <c r="O29" s="11" t="str">
        <f t="shared" ca="1" si="1"/>
        <v/>
      </c>
      <c r="P29" s="8"/>
    </row>
    <row r="30" spans="1:16" x14ac:dyDescent="0.2">
      <c r="A30" s="7">
        <v>26</v>
      </c>
      <c r="B30" s="8"/>
      <c r="C30" s="8"/>
      <c r="D30" s="8"/>
      <c r="E30" s="8"/>
      <c r="F30" s="8"/>
      <c r="G30" s="9"/>
      <c r="H30" s="8"/>
      <c r="I30" s="8"/>
      <c r="J30" s="9"/>
      <c r="K30" s="8"/>
      <c r="L30" s="8"/>
      <c r="M30" s="9"/>
      <c r="N30" s="10" t="str">
        <f t="shared" si="0"/>
        <v/>
      </c>
      <c r="O30" s="11" t="str">
        <f t="shared" ca="1" si="1"/>
        <v/>
      </c>
      <c r="P30" s="8"/>
    </row>
    <row r="31" spans="1:16" x14ac:dyDescent="0.2">
      <c r="A31" s="7">
        <v>27</v>
      </c>
      <c r="B31" s="8"/>
      <c r="C31" s="8"/>
      <c r="D31" s="8"/>
      <c r="E31" s="8"/>
      <c r="F31" s="8"/>
      <c r="G31" s="9"/>
      <c r="H31" s="8"/>
      <c r="I31" s="8"/>
      <c r="J31" s="9"/>
      <c r="K31" s="8"/>
      <c r="L31" s="8"/>
      <c r="M31" s="9"/>
      <c r="N31" s="10" t="str">
        <f t="shared" si="0"/>
        <v/>
      </c>
      <c r="O31" s="11" t="str">
        <f t="shared" ca="1" si="1"/>
        <v/>
      </c>
      <c r="P31" s="8"/>
    </row>
    <row r="32" spans="1:16" x14ac:dyDescent="0.2">
      <c r="A32" s="7">
        <v>28</v>
      </c>
      <c r="B32" s="8"/>
      <c r="C32" s="8"/>
      <c r="D32" s="8"/>
      <c r="E32" s="8"/>
      <c r="F32" s="8"/>
      <c r="G32" s="9"/>
      <c r="H32" s="8"/>
      <c r="I32" s="8"/>
      <c r="J32" s="9"/>
      <c r="K32" s="8"/>
      <c r="L32" s="8"/>
      <c r="M32" s="9"/>
      <c r="N32" s="10" t="str">
        <f t="shared" si="0"/>
        <v/>
      </c>
      <c r="O32" s="11" t="str">
        <f t="shared" ca="1" si="1"/>
        <v/>
      </c>
      <c r="P32" s="8"/>
    </row>
    <row r="33" spans="1:16" x14ac:dyDescent="0.2">
      <c r="A33" s="7">
        <v>29</v>
      </c>
      <c r="B33" s="8"/>
      <c r="C33" s="8"/>
      <c r="D33" s="8"/>
      <c r="E33" s="8"/>
      <c r="F33" s="8"/>
      <c r="G33" s="9"/>
      <c r="H33" s="8"/>
      <c r="I33" s="8"/>
      <c r="J33" s="9"/>
      <c r="K33" s="8"/>
      <c r="L33" s="8"/>
      <c r="M33" s="9"/>
      <c r="N33" s="10" t="str">
        <f t="shared" si="0"/>
        <v/>
      </c>
      <c r="O33" s="11" t="str">
        <f t="shared" ca="1" si="1"/>
        <v/>
      </c>
      <c r="P33" s="8"/>
    </row>
    <row r="34" spans="1:16" x14ac:dyDescent="0.2">
      <c r="A34" s="7">
        <v>30</v>
      </c>
      <c r="B34" s="8"/>
      <c r="C34" s="8"/>
      <c r="D34" s="8"/>
      <c r="E34" s="8"/>
      <c r="F34" s="8"/>
      <c r="G34" s="9"/>
      <c r="H34" s="8"/>
      <c r="I34" s="8"/>
      <c r="J34" s="9"/>
      <c r="K34" s="8"/>
      <c r="L34" s="8"/>
      <c r="M34" s="9"/>
      <c r="N34" s="10" t="str">
        <f t="shared" si="0"/>
        <v/>
      </c>
      <c r="O34" s="11" t="str">
        <f t="shared" ca="1" si="1"/>
        <v/>
      </c>
      <c r="P34" s="8"/>
    </row>
    <row r="35" spans="1:16" x14ac:dyDescent="0.2">
      <c r="A35" s="7">
        <v>31</v>
      </c>
      <c r="B35" s="8"/>
      <c r="C35" s="8"/>
      <c r="D35" s="8"/>
      <c r="E35" s="8"/>
      <c r="F35" s="8"/>
      <c r="G35" s="9"/>
      <c r="H35" s="8"/>
      <c r="I35" s="8"/>
      <c r="J35" s="9"/>
      <c r="K35" s="8"/>
      <c r="L35" s="8"/>
      <c r="M35" s="9"/>
      <c r="N35" s="10" t="str">
        <f t="shared" si="0"/>
        <v/>
      </c>
      <c r="O35" s="11" t="str">
        <f t="shared" ca="1" si="1"/>
        <v/>
      </c>
      <c r="P35" s="8"/>
    </row>
    <row r="36" spans="1:16" x14ac:dyDescent="0.2">
      <c r="A36" s="7">
        <v>32</v>
      </c>
      <c r="B36" s="8"/>
      <c r="C36" s="8"/>
      <c r="D36" s="8"/>
      <c r="E36" s="8"/>
      <c r="F36" s="8"/>
      <c r="G36" s="9"/>
      <c r="H36" s="8"/>
      <c r="I36" s="8"/>
      <c r="J36" s="9"/>
      <c r="K36" s="8"/>
      <c r="L36" s="8"/>
      <c r="M36" s="9"/>
      <c r="N36" s="10" t="str">
        <f t="shared" si="0"/>
        <v/>
      </c>
      <c r="O36" s="11" t="str">
        <f t="shared" ca="1" si="1"/>
        <v/>
      </c>
      <c r="P36" s="8"/>
    </row>
    <row r="37" spans="1:16" x14ac:dyDescent="0.2">
      <c r="A37" s="7">
        <v>33</v>
      </c>
      <c r="B37" s="8"/>
      <c r="C37" s="8"/>
      <c r="D37" s="8"/>
      <c r="E37" s="8"/>
      <c r="F37" s="8"/>
      <c r="G37" s="9"/>
      <c r="H37" s="8"/>
      <c r="I37" s="8"/>
      <c r="J37" s="9"/>
      <c r="K37" s="8"/>
      <c r="L37" s="8"/>
      <c r="M37" s="9"/>
      <c r="N37" s="10" t="str">
        <f t="shared" si="0"/>
        <v/>
      </c>
      <c r="O37" s="11" t="str">
        <f t="shared" ca="1" si="1"/>
        <v/>
      </c>
      <c r="P37" s="8"/>
    </row>
    <row r="38" spans="1:16" x14ac:dyDescent="0.2">
      <c r="A38" s="7">
        <v>34</v>
      </c>
      <c r="B38" s="8"/>
      <c r="C38" s="8"/>
      <c r="D38" s="8"/>
      <c r="E38" s="8"/>
      <c r="F38" s="8"/>
      <c r="G38" s="9"/>
      <c r="H38" s="8"/>
      <c r="I38" s="8"/>
      <c r="J38" s="9"/>
      <c r="K38" s="8"/>
      <c r="L38" s="8"/>
      <c r="M38" s="9"/>
      <c r="N38" s="10" t="str">
        <f t="shared" si="0"/>
        <v/>
      </c>
      <c r="O38" s="11" t="str">
        <f t="shared" ca="1" si="1"/>
        <v/>
      </c>
      <c r="P38" s="8"/>
    </row>
    <row r="39" spans="1:16" x14ac:dyDescent="0.2">
      <c r="A39" s="7">
        <v>35</v>
      </c>
      <c r="B39" s="8"/>
      <c r="C39" s="8"/>
      <c r="D39" s="8"/>
      <c r="E39" s="8"/>
      <c r="F39" s="8"/>
      <c r="G39" s="9"/>
      <c r="H39" s="8"/>
      <c r="I39" s="8"/>
      <c r="J39" s="9"/>
      <c r="K39" s="8"/>
      <c r="L39" s="8"/>
      <c r="M39" s="9"/>
      <c r="N39" s="10" t="str">
        <f t="shared" si="0"/>
        <v/>
      </c>
      <c r="O39" s="11" t="str">
        <f t="shared" ca="1" si="1"/>
        <v/>
      </c>
      <c r="P39" s="8"/>
    </row>
    <row r="40" spans="1:16" x14ac:dyDescent="0.2">
      <c r="A40" s="7">
        <v>36</v>
      </c>
      <c r="B40" s="8"/>
      <c r="C40" s="8"/>
      <c r="D40" s="8"/>
      <c r="E40" s="8"/>
      <c r="F40" s="8"/>
      <c r="G40" s="9"/>
      <c r="H40" s="8"/>
      <c r="I40" s="8"/>
      <c r="J40" s="9"/>
      <c r="K40" s="8"/>
      <c r="L40" s="8"/>
      <c r="M40" s="9"/>
      <c r="N40" s="10" t="str">
        <f t="shared" si="0"/>
        <v/>
      </c>
      <c r="O40" s="11" t="str">
        <f t="shared" ca="1" si="1"/>
        <v/>
      </c>
      <c r="P40" s="8"/>
    </row>
    <row r="41" spans="1:16" x14ac:dyDescent="0.2">
      <c r="A41" s="7">
        <v>37</v>
      </c>
      <c r="B41" s="8"/>
      <c r="C41" s="8"/>
      <c r="D41" s="8"/>
      <c r="E41" s="8"/>
      <c r="F41" s="8"/>
      <c r="G41" s="9"/>
      <c r="H41" s="8"/>
      <c r="I41" s="8"/>
      <c r="J41" s="9"/>
      <c r="K41" s="8"/>
      <c r="L41" s="8"/>
      <c r="M41" s="9"/>
      <c r="N41" s="10" t="str">
        <f t="shared" si="0"/>
        <v/>
      </c>
      <c r="O41" s="11" t="str">
        <f t="shared" ca="1" si="1"/>
        <v/>
      </c>
      <c r="P41" s="8"/>
    </row>
    <row r="42" spans="1:16" x14ac:dyDescent="0.2">
      <c r="A42" s="7">
        <v>38</v>
      </c>
      <c r="B42" s="8"/>
      <c r="C42" s="8"/>
      <c r="D42" s="8"/>
      <c r="E42" s="8"/>
      <c r="F42" s="8"/>
      <c r="G42" s="9"/>
      <c r="H42" s="8"/>
      <c r="I42" s="8"/>
      <c r="J42" s="9"/>
      <c r="K42" s="8"/>
      <c r="L42" s="8"/>
      <c r="M42" s="9"/>
      <c r="N42" s="10" t="str">
        <f t="shared" si="0"/>
        <v/>
      </c>
      <c r="O42" s="11" t="str">
        <f t="shared" ca="1" si="1"/>
        <v/>
      </c>
      <c r="P42" s="8"/>
    </row>
    <row r="43" spans="1:16" x14ac:dyDescent="0.2">
      <c r="A43" s="7">
        <v>39</v>
      </c>
      <c r="B43" s="8"/>
      <c r="C43" s="8"/>
      <c r="D43" s="8"/>
      <c r="E43" s="8"/>
      <c r="F43" s="8"/>
      <c r="G43" s="9"/>
      <c r="H43" s="8"/>
      <c r="I43" s="8"/>
      <c r="J43" s="9"/>
      <c r="K43" s="8"/>
      <c r="L43" s="8"/>
      <c r="M43" s="9"/>
      <c r="N43" s="10" t="str">
        <f t="shared" si="0"/>
        <v/>
      </c>
      <c r="O43" s="11" t="str">
        <f t="shared" ca="1" si="1"/>
        <v/>
      </c>
      <c r="P43" s="8"/>
    </row>
    <row r="44" spans="1:16" x14ac:dyDescent="0.2">
      <c r="A44" s="7">
        <v>40</v>
      </c>
      <c r="B44" s="8"/>
      <c r="C44" s="8"/>
      <c r="D44" s="8"/>
      <c r="E44" s="8"/>
      <c r="F44" s="8"/>
      <c r="G44" s="9"/>
      <c r="H44" s="8"/>
      <c r="I44" s="8"/>
      <c r="J44" s="9"/>
      <c r="K44" s="8"/>
      <c r="L44" s="8"/>
      <c r="M44" s="9"/>
      <c r="N44" s="10" t="str">
        <f t="shared" si="0"/>
        <v/>
      </c>
      <c r="O44" s="11" t="str">
        <f t="shared" ca="1" si="1"/>
        <v/>
      </c>
      <c r="P44" s="8"/>
    </row>
    <row r="46" spans="1:16" ht="30" customHeight="1" x14ac:dyDescent="0.2">
      <c r="A46" s="17" t="s">
        <v>42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</sheetData>
  <mergeCells count="1">
    <mergeCell ref="A46:P46"/>
  </mergeCells>
  <dataValidations count="2">
    <dataValidation type="list" allowBlank="1" error="Escriba I, IIa, IIb o III, como aparece en el registro INVIMA" sqref="H5:H44" xr:uid="{00000000-0002-0000-0100-000000000000}">
      <formula1>"I,IIa,IIb,III"</formula1>
    </dataValidation>
    <dataValidation type="list" allowBlank="1" sqref="P5:P44" xr:uid="{00000000-0002-0000-0100-000001000000}">
      <formula1>"Sí,No"</formula1>
    </dataValidation>
  </dataValidation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2"/>
  <sheetViews>
    <sheetView showGridLines="0" workbookViewId="0"/>
  </sheetViews>
  <sheetFormatPr baseColWidth="10" defaultColWidth="8.83203125" defaultRowHeight="15" x14ac:dyDescent="0.2"/>
  <cols>
    <col min="1" max="1" width="22" customWidth="1"/>
    <col min="2" max="2" width="26" customWidth="1"/>
    <col min="3" max="3" width="22" customWidth="1"/>
    <col min="4" max="4" width="26" customWidth="1"/>
    <col min="5" max="5" width="18" customWidth="1"/>
    <col min="6" max="6" width="22" customWidth="1"/>
    <col min="7" max="7" width="14" customWidth="1"/>
    <col min="8" max="8" width="18" customWidth="1"/>
  </cols>
  <sheetData>
    <row r="1" spans="1:8" ht="18" x14ac:dyDescent="0.2">
      <c r="A1" s="4" t="s">
        <v>43</v>
      </c>
    </row>
    <row r="2" spans="1:8" ht="78" x14ac:dyDescent="0.2">
      <c r="A2" s="5" t="s">
        <v>44</v>
      </c>
    </row>
    <row r="4" spans="1:8" ht="20" customHeight="1" x14ac:dyDescent="0.2">
      <c r="A4" s="19" t="s">
        <v>45</v>
      </c>
      <c r="B4" s="18"/>
      <c r="C4" s="18"/>
      <c r="D4" s="18"/>
      <c r="E4" s="18"/>
      <c r="F4" s="18"/>
      <c r="G4" s="18"/>
      <c r="H4" s="18"/>
    </row>
    <row r="5" spans="1:8" ht="30" customHeight="1" x14ac:dyDescent="0.2">
      <c r="A5" s="12" t="s">
        <v>18</v>
      </c>
      <c r="B5" s="8" t="s">
        <v>33</v>
      </c>
      <c r="C5" s="12" t="s">
        <v>19</v>
      </c>
      <c r="D5" s="8" t="s">
        <v>34</v>
      </c>
    </row>
    <row r="6" spans="1:8" ht="30" customHeight="1" x14ac:dyDescent="0.2">
      <c r="A6" s="12" t="s">
        <v>20</v>
      </c>
      <c r="B6" s="8" t="s">
        <v>35</v>
      </c>
      <c r="C6" s="12" t="s">
        <v>21</v>
      </c>
      <c r="D6" s="8" t="s">
        <v>36</v>
      </c>
    </row>
    <row r="7" spans="1:8" ht="30" customHeight="1" x14ac:dyDescent="0.2">
      <c r="A7" s="12" t="s">
        <v>22</v>
      </c>
      <c r="B7" s="8" t="s">
        <v>37</v>
      </c>
      <c r="C7" s="12" t="s">
        <v>23</v>
      </c>
      <c r="D7" s="9">
        <v>47986</v>
      </c>
    </row>
    <row r="8" spans="1:8" ht="30" customHeight="1" x14ac:dyDescent="0.2">
      <c r="A8" s="12" t="s">
        <v>24</v>
      </c>
      <c r="B8" s="8" t="s">
        <v>38</v>
      </c>
      <c r="C8" s="12" t="s">
        <v>46</v>
      </c>
      <c r="D8" s="8" t="s">
        <v>47</v>
      </c>
    </row>
    <row r="9" spans="1:8" ht="30" customHeight="1" x14ac:dyDescent="0.2">
      <c r="A9" s="12" t="s">
        <v>48</v>
      </c>
      <c r="B9" s="8" t="s">
        <v>49</v>
      </c>
      <c r="C9" s="12" t="s">
        <v>50</v>
      </c>
      <c r="D9" s="8" t="s">
        <v>40</v>
      </c>
    </row>
    <row r="10" spans="1:8" ht="30" customHeight="1" x14ac:dyDescent="0.2">
      <c r="A10" s="12" t="s">
        <v>25</v>
      </c>
      <c r="B10" s="8" t="s">
        <v>39</v>
      </c>
      <c r="C10" s="12" t="s">
        <v>26</v>
      </c>
      <c r="D10" s="9">
        <v>46097</v>
      </c>
    </row>
    <row r="11" spans="1:8" ht="30" customHeight="1" x14ac:dyDescent="0.2">
      <c r="A11" s="12" t="s">
        <v>51</v>
      </c>
      <c r="B11" s="9">
        <v>46101</v>
      </c>
      <c r="C11" s="12" t="s">
        <v>52</v>
      </c>
      <c r="D11" s="9"/>
    </row>
    <row r="13" spans="1:8" ht="20" customHeight="1" x14ac:dyDescent="0.2">
      <c r="A13" s="19" t="s">
        <v>53</v>
      </c>
      <c r="B13" s="18"/>
      <c r="C13" s="18"/>
      <c r="D13" s="18"/>
      <c r="E13" s="18"/>
      <c r="F13" s="18"/>
      <c r="G13" s="18"/>
      <c r="H13" s="18"/>
    </row>
    <row r="14" spans="1:8" x14ac:dyDescent="0.2">
      <c r="A14" s="20" t="s">
        <v>54</v>
      </c>
      <c r="B14" s="18"/>
      <c r="C14" s="18"/>
      <c r="D14" s="8" t="s">
        <v>41</v>
      </c>
    </row>
    <row r="15" spans="1:8" x14ac:dyDescent="0.2">
      <c r="A15" s="20" t="s">
        <v>55</v>
      </c>
      <c r="B15" s="18"/>
      <c r="C15" s="18"/>
      <c r="D15" s="8" t="s">
        <v>41</v>
      </c>
    </row>
    <row r="16" spans="1:8" x14ac:dyDescent="0.2">
      <c r="A16" s="20" t="s">
        <v>56</v>
      </c>
      <c r="B16" s="18"/>
      <c r="C16" s="18"/>
      <c r="D16" s="8" t="s">
        <v>41</v>
      </c>
    </row>
    <row r="17" spans="1:8" x14ac:dyDescent="0.2">
      <c r="A17" s="20" t="s">
        <v>57</v>
      </c>
      <c r="B17" s="18"/>
      <c r="C17" s="18"/>
      <c r="D17" s="8" t="s">
        <v>41</v>
      </c>
    </row>
    <row r="18" spans="1:8" x14ac:dyDescent="0.2">
      <c r="A18" s="20" t="s">
        <v>58</v>
      </c>
      <c r="B18" s="18"/>
      <c r="C18" s="18"/>
      <c r="D18" s="8"/>
    </row>
    <row r="19" spans="1:8" x14ac:dyDescent="0.2">
      <c r="A19" s="20" t="s">
        <v>59</v>
      </c>
      <c r="B19" s="18"/>
      <c r="C19" s="18"/>
      <c r="D19" s="8"/>
    </row>
    <row r="21" spans="1:8" ht="20" customHeight="1" x14ac:dyDescent="0.2">
      <c r="A21" s="19" t="s">
        <v>60</v>
      </c>
      <c r="B21" s="18"/>
      <c r="C21" s="18"/>
      <c r="D21" s="18"/>
      <c r="E21" s="18"/>
      <c r="F21" s="18"/>
      <c r="G21" s="18"/>
      <c r="H21" s="18"/>
    </row>
    <row r="22" spans="1:8" ht="30" customHeight="1" x14ac:dyDescent="0.2">
      <c r="A22" s="12" t="s">
        <v>61</v>
      </c>
      <c r="B22" s="8">
        <v>12</v>
      </c>
      <c r="C22" s="12" t="s">
        <v>62</v>
      </c>
      <c r="D22" s="8" t="s">
        <v>63</v>
      </c>
    </row>
    <row r="23" spans="1:8" ht="30" customHeight="1" x14ac:dyDescent="0.2">
      <c r="A23" s="12" t="s">
        <v>64</v>
      </c>
      <c r="B23" s="8" t="s">
        <v>65</v>
      </c>
      <c r="C23" s="12" t="s">
        <v>66</v>
      </c>
      <c r="D23" s="8" t="s">
        <v>67</v>
      </c>
    </row>
    <row r="25" spans="1:8" ht="20" customHeight="1" x14ac:dyDescent="0.2">
      <c r="A25" s="19" t="s">
        <v>68</v>
      </c>
      <c r="B25" s="18"/>
      <c r="C25" s="18"/>
      <c r="D25" s="18"/>
      <c r="E25" s="18"/>
      <c r="F25" s="18"/>
      <c r="G25" s="18"/>
      <c r="H25" s="18"/>
    </row>
    <row r="26" spans="1:8" ht="32" customHeight="1" x14ac:dyDescent="0.2">
      <c r="A26" s="6" t="s">
        <v>69</v>
      </c>
      <c r="B26" s="6" t="s">
        <v>70</v>
      </c>
      <c r="C26" s="6" t="s">
        <v>71</v>
      </c>
      <c r="D26" s="6" t="s">
        <v>72</v>
      </c>
      <c r="E26" s="6" t="s">
        <v>73</v>
      </c>
      <c r="F26" s="6" t="s">
        <v>74</v>
      </c>
      <c r="G26" s="6" t="s">
        <v>75</v>
      </c>
      <c r="H26" s="6" t="s">
        <v>76</v>
      </c>
    </row>
    <row r="27" spans="1:8" ht="56" x14ac:dyDescent="0.2">
      <c r="A27" s="9">
        <v>46280</v>
      </c>
      <c r="B27" s="8" t="s">
        <v>77</v>
      </c>
      <c r="C27" s="8" t="s">
        <v>78</v>
      </c>
      <c r="D27" s="8" t="s">
        <v>79</v>
      </c>
      <c r="E27" s="8" t="s">
        <v>80</v>
      </c>
      <c r="F27" s="8" t="s">
        <v>81</v>
      </c>
      <c r="G27" s="10">
        <f>IF(OR(A27="",$B$22=""),"",EDATE(A27,$B$22))</f>
        <v>46645</v>
      </c>
      <c r="H27" s="8"/>
    </row>
    <row r="28" spans="1:8" x14ac:dyDescent="0.2">
      <c r="A28" s="9"/>
      <c r="B28" s="8"/>
      <c r="C28" s="8"/>
      <c r="D28" s="8"/>
      <c r="E28" s="8"/>
      <c r="F28" s="8"/>
      <c r="G28" s="9"/>
      <c r="H28" s="8"/>
    </row>
    <row r="29" spans="1:8" x14ac:dyDescent="0.2">
      <c r="A29" s="9"/>
      <c r="B29" s="8"/>
      <c r="C29" s="8"/>
      <c r="D29" s="8"/>
      <c r="E29" s="8"/>
      <c r="F29" s="8"/>
      <c r="G29" s="9"/>
      <c r="H29" s="8"/>
    </row>
    <row r="30" spans="1:8" x14ac:dyDescent="0.2">
      <c r="A30" s="9"/>
      <c r="B30" s="8"/>
      <c r="C30" s="8"/>
      <c r="D30" s="8"/>
      <c r="E30" s="8"/>
      <c r="F30" s="8"/>
      <c r="G30" s="9"/>
      <c r="H30" s="8"/>
    </row>
    <row r="31" spans="1:8" x14ac:dyDescent="0.2">
      <c r="A31" s="9"/>
      <c r="B31" s="8"/>
      <c r="C31" s="8"/>
      <c r="D31" s="8"/>
      <c r="E31" s="8"/>
      <c r="F31" s="8"/>
      <c r="G31" s="9"/>
      <c r="H31" s="8"/>
    </row>
    <row r="32" spans="1:8" x14ac:dyDescent="0.2">
      <c r="A32" s="9"/>
      <c r="B32" s="8"/>
      <c r="C32" s="8"/>
      <c r="D32" s="8"/>
      <c r="E32" s="8"/>
      <c r="F32" s="8"/>
      <c r="G32" s="9"/>
      <c r="H32" s="8"/>
    </row>
    <row r="33" spans="1:8" x14ac:dyDescent="0.2">
      <c r="A33" s="9"/>
      <c r="B33" s="8"/>
      <c r="C33" s="8"/>
      <c r="D33" s="8"/>
      <c r="E33" s="8"/>
      <c r="F33" s="8"/>
      <c r="G33" s="9"/>
      <c r="H33" s="8"/>
    </row>
    <row r="34" spans="1:8" x14ac:dyDescent="0.2">
      <c r="A34" s="9"/>
      <c r="B34" s="8"/>
      <c r="C34" s="8"/>
      <c r="D34" s="8"/>
      <c r="E34" s="8"/>
      <c r="F34" s="8"/>
      <c r="G34" s="9"/>
      <c r="H34" s="8"/>
    </row>
    <row r="35" spans="1:8" x14ac:dyDescent="0.2">
      <c r="A35" s="9"/>
      <c r="B35" s="8"/>
      <c r="C35" s="8"/>
      <c r="D35" s="8"/>
      <c r="E35" s="8"/>
      <c r="F35" s="8"/>
      <c r="G35" s="9"/>
      <c r="H35" s="8"/>
    </row>
    <row r="36" spans="1:8" x14ac:dyDescent="0.2">
      <c r="A36" s="9"/>
      <c r="B36" s="8"/>
      <c r="C36" s="8"/>
      <c r="D36" s="8"/>
      <c r="E36" s="8"/>
      <c r="F36" s="8"/>
      <c r="G36" s="9"/>
      <c r="H36" s="8"/>
    </row>
    <row r="37" spans="1:8" x14ac:dyDescent="0.2">
      <c r="A37" s="9"/>
      <c r="B37" s="8"/>
      <c r="C37" s="8"/>
      <c r="D37" s="8"/>
      <c r="E37" s="8"/>
      <c r="F37" s="8"/>
      <c r="G37" s="9"/>
      <c r="H37" s="8"/>
    </row>
    <row r="38" spans="1:8" x14ac:dyDescent="0.2">
      <c r="A38" s="9"/>
      <c r="B38" s="8"/>
      <c r="C38" s="8"/>
      <c r="D38" s="8"/>
      <c r="E38" s="8"/>
      <c r="F38" s="8"/>
      <c r="G38" s="9"/>
      <c r="H38" s="8"/>
    </row>
    <row r="39" spans="1:8" x14ac:dyDescent="0.2">
      <c r="A39" s="9"/>
      <c r="B39" s="8"/>
      <c r="C39" s="8"/>
      <c r="D39" s="8"/>
      <c r="E39" s="8"/>
      <c r="F39" s="8"/>
      <c r="G39" s="9"/>
      <c r="H39" s="8"/>
    </row>
    <row r="40" spans="1:8" x14ac:dyDescent="0.2">
      <c r="A40" s="9"/>
      <c r="B40" s="8"/>
      <c r="C40" s="8"/>
      <c r="D40" s="8"/>
      <c r="E40" s="8"/>
      <c r="F40" s="8"/>
      <c r="G40" s="9"/>
      <c r="H40" s="8"/>
    </row>
    <row r="41" spans="1:8" x14ac:dyDescent="0.2">
      <c r="A41" s="9"/>
      <c r="B41" s="8"/>
      <c r="C41" s="8"/>
      <c r="D41" s="8"/>
      <c r="E41" s="8"/>
      <c r="F41" s="8"/>
      <c r="G41" s="9"/>
      <c r="H41" s="8"/>
    </row>
    <row r="43" spans="1:8" ht="20" customHeight="1" x14ac:dyDescent="0.2">
      <c r="A43" s="19" t="s">
        <v>82</v>
      </c>
      <c r="B43" s="18"/>
      <c r="C43" s="18"/>
      <c r="D43" s="18"/>
      <c r="E43" s="18"/>
      <c r="F43" s="18"/>
      <c r="G43" s="18"/>
      <c r="H43" s="18"/>
    </row>
    <row r="44" spans="1:8" ht="28" x14ac:dyDescent="0.2">
      <c r="A44" s="6" t="s">
        <v>69</v>
      </c>
      <c r="B44" s="6" t="s">
        <v>83</v>
      </c>
      <c r="C44" s="6" t="s">
        <v>84</v>
      </c>
      <c r="D44" s="6" t="s">
        <v>85</v>
      </c>
      <c r="E44" s="6" t="s">
        <v>75</v>
      </c>
    </row>
    <row r="45" spans="1:8" x14ac:dyDescent="0.2">
      <c r="A45" s="9"/>
      <c r="B45" s="8"/>
      <c r="C45" s="8"/>
      <c r="D45" s="8"/>
      <c r="E45" s="9"/>
    </row>
    <row r="46" spans="1:8" x14ac:dyDescent="0.2">
      <c r="A46" s="9"/>
      <c r="B46" s="8"/>
      <c r="C46" s="8"/>
      <c r="D46" s="8"/>
      <c r="E46" s="9"/>
    </row>
    <row r="47" spans="1:8" x14ac:dyDescent="0.2">
      <c r="A47" s="9"/>
      <c r="B47" s="8"/>
      <c r="C47" s="8"/>
      <c r="D47" s="8"/>
      <c r="E47" s="9"/>
    </row>
    <row r="48" spans="1:8" x14ac:dyDescent="0.2">
      <c r="A48" s="9"/>
      <c r="B48" s="8"/>
      <c r="C48" s="8"/>
      <c r="D48" s="8"/>
      <c r="E48" s="9"/>
    </row>
    <row r="49" spans="1:8" x14ac:dyDescent="0.2">
      <c r="A49" s="9"/>
      <c r="B49" s="8"/>
      <c r="C49" s="8"/>
      <c r="D49" s="8"/>
      <c r="E49" s="9"/>
    </row>
    <row r="50" spans="1:8" x14ac:dyDescent="0.2">
      <c r="A50" s="9"/>
      <c r="B50" s="8"/>
      <c r="C50" s="8"/>
      <c r="D50" s="8"/>
      <c r="E50" s="9"/>
    </row>
    <row r="52" spans="1:8" ht="30" customHeight="1" x14ac:dyDescent="0.2">
      <c r="A52" s="17" t="s">
        <v>86</v>
      </c>
      <c r="B52" s="18"/>
      <c r="C52" s="18"/>
      <c r="D52" s="18"/>
      <c r="E52" s="18"/>
      <c r="F52" s="18"/>
      <c r="G52" s="18"/>
      <c r="H52" s="18"/>
    </row>
  </sheetData>
  <mergeCells count="12">
    <mergeCell ref="A52:H52"/>
    <mergeCell ref="A17:C17"/>
    <mergeCell ref="A18:C18"/>
    <mergeCell ref="A13:H13"/>
    <mergeCell ref="A15:C15"/>
    <mergeCell ref="A16:C16"/>
    <mergeCell ref="A4:H4"/>
    <mergeCell ref="A19:C19"/>
    <mergeCell ref="A21:H21"/>
    <mergeCell ref="A25:H25"/>
    <mergeCell ref="A43:H43"/>
    <mergeCell ref="A14:C14"/>
  </mergeCells>
  <dataValidations count="2">
    <dataValidation type="list" allowBlank="1" sqref="D14:D19" xr:uid="{00000000-0002-0000-0200-000000000000}">
      <formula1>"Sí,No"</formula1>
    </dataValidation>
    <dataValidation type="list" allowBlank="1" sqref="B27:B41" xr:uid="{00000000-0002-0000-0200-000001000000}">
      <formula1>"Preventivo,Correctivo"</formula1>
    </dataValidation>
  </dataValidation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showGridLines="0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5" customWidth="1"/>
    <col min="2" max="2" width="28" customWidth="1"/>
    <col min="3" max="3" width="12" customWidth="1"/>
    <col min="4" max="4" width="16" customWidth="1"/>
    <col min="5" max="5" width="12" customWidth="1"/>
    <col min="6" max="6" width="14" customWidth="1"/>
    <col min="7" max="18" width="5.5" customWidth="1"/>
  </cols>
  <sheetData>
    <row r="1" spans="1:18" ht="18" x14ac:dyDescent="0.2">
      <c r="A1" s="4" t="s">
        <v>87</v>
      </c>
    </row>
    <row r="2" spans="1:18" ht="409.6" x14ac:dyDescent="0.2">
      <c r="A2" s="5" t="s">
        <v>88</v>
      </c>
    </row>
    <row r="4" spans="1:18" ht="34" customHeight="1" x14ac:dyDescent="0.2">
      <c r="A4" s="6" t="s">
        <v>17</v>
      </c>
      <c r="B4" s="6" t="s">
        <v>89</v>
      </c>
      <c r="C4" s="6" t="s">
        <v>90</v>
      </c>
      <c r="D4" s="6" t="s">
        <v>91</v>
      </c>
      <c r="E4" s="6" t="s">
        <v>61</v>
      </c>
      <c r="F4" s="6" t="s">
        <v>30</v>
      </c>
      <c r="G4" s="6" t="s">
        <v>92</v>
      </c>
      <c r="H4" s="6" t="s">
        <v>93</v>
      </c>
      <c r="I4" s="6" t="s">
        <v>94</v>
      </c>
      <c r="J4" s="6" t="s">
        <v>95</v>
      </c>
      <c r="K4" s="6" t="s">
        <v>96</v>
      </c>
      <c r="L4" s="6" t="s">
        <v>97</v>
      </c>
      <c r="M4" s="6" t="s">
        <v>98</v>
      </c>
      <c r="N4" s="6" t="s">
        <v>99</v>
      </c>
      <c r="O4" s="6" t="s">
        <v>100</v>
      </c>
      <c r="P4" s="6" t="s">
        <v>101</v>
      </c>
      <c r="Q4" s="6" t="s">
        <v>102</v>
      </c>
      <c r="R4" s="6" t="s">
        <v>103</v>
      </c>
    </row>
    <row r="5" spans="1:18" x14ac:dyDescent="0.2">
      <c r="A5" s="13">
        <f>IF(Inventario!B5="","",Inventario!A5)</f>
        <v>1</v>
      </c>
      <c r="B5" s="14" t="str">
        <f>IF(Inventario!B5="","",Inventario!B5)</f>
        <v>Monitor desfibrilador</v>
      </c>
      <c r="C5" s="13" t="str">
        <f>IF(Inventario!D5="","",Inventario!D5)</f>
        <v>S5</v>
      </c>
      <c r="D5" s="13" t="str">
        <f>IF(Inventario!E5="","",Inventario!E5)</f>
        <v>EJEMPLO-0001</v>
      </c>
      <c r="E5" s="13">
        <f>IF(Inventario!L5="","",Inventario!L5)</f>
        <v>12</v>
      </c>
      <c r="F5" s="15">
        <f>IF(Inventario!N5="","",Inventario!N5)</f>
        <v>46645</v>
      </c>
      <c r="G5" s="16" t="str">
        <f t="shared" ref="G5:G44" si="0">IF(OR($E5="",$E5=0,$F5=""),"",IF(MOD(12+1-MONTH($F5),$E5)=0,"P",""))</f>
        <v/>
      </c>
      <c r="H5" s="16" t="str">
        <f t="shared" ref="H5:H44" si="1">IF(OR($E5="",$E5=0,$F5=""),"",IF(MOD(12+2-MONTH($F5),$E5)=0,"P",""))</f>
        <v/>
      </c>
      <c r="I5" s="16" t="str">
        <f t="shared" ref="I5:I44" si="2">IF(OR($E5="",$E5=0,$F5=""),"",IF(MOD(12+3-MONTH($F5),$E5)=0,"P",""))</f>
        <v/>
      </c>
      <c r="J5" s="16" t="str">
        <f t="shared" ref="J5:J44" si="3">IF(OR($E5="",$E5=0,$F5=""),"",IF(MOD(12+4-MONTH($F5),$E5)=0,"P",""))</f>
        <v/>
      </c>
      <c r="K5" s="16" t="str">
        <f t="shared" ref="K5:K44" si="4">IF(OR($E5="",$E5=0,$F5=""),"",IF(MOD(12+5-MONTH($F5),$E5)=0,"P",""))</f>
        <v/>
      </c>
      <c r="L5" s="16" t="str">
        <f t="shared" ref="L5:L44" si="5">IF(OR($E5="",$E5=0,$F5=""),"",IF(MOD(12+6-MONTH($F5),$E5)=0,"P",""))</f>
        <v/>
      </c>
      <c r="M5" s="16" t="str">
        <f t="shared" ref="M5:M44" si="6">IF(OR($E5="",$E5=0,$F5=""),"",IF(MOD(12+7-MONTH($F5),$E5)=0,"P",""))</f>
        <v/>
      </c>
      <c r="N5" s="16" t="str">
        <f t="shared" ref="N5:N44" si="7">IF(OR($E5="",$E5=0,$F5=""),"",IF(MOD(12+8-MONTH($F5),$E5)=0,"P",""))</f>
        <v/>
      </c>
      <c r="O5" s="16" t="str">
        <f t="shared" ref="O5:O44" si="8">IF(OR($E5="",$E5=0,$F5=""),"",IF(MOD(12+9-MONTH($F5),$E5)=0,"P",""))</f>
        <v>P</v>
      </c>
      <c r="P5" s="16" t="str">
        <f t="shared" ref="P5:P44" si="9">IF(OR($E5="",$E5=0,$F5=""),"",IF(MOD(12+10-MONTH($F5),$E5)=0,"P",""))</f>
        <v/>
      </c>
      <c r="Q5" s="16" t="str">
        <f t="shared" ref="Q5:Q44" si="10">IF(OR($E5="",$E5=0,$F5=""),"",IF(MOD(12+11-MONTH($F5),$E5)=0,"P",""))</f>
        <v/>
      </c>
      <c r="R5" s="16" t="str">
        <f t="shared" ref="R5:R44" si="11">IF(OR($E5="",$E5=0,$F5=""),"",IF(MOD(12+12-MONTH($F5),$E5)=0,"P",""))</f>
        <v/>
      </c>
    </row>
    <row r="6" spans="1:18" x14ac:dyDescent="0.2">
      <c r="A6" s="13" t="str">
        <f>IF(Inventario!B6="","",Inventario!A6)</f>
        <v/>
      </c>
      <c r="B6" s="14" t="str">
        <f>IF(Inventario!B6="","",Inventario!B6)</f>
        <v/>
      </c>
      <c r="C6" s="13" t="str">
        <f>IF(Inventario!D6="","",Inventario!D6)</f>
        <v/>
      </c>
      <c r="D6" s="13" t="str">
        <f>IF(Inventario!E6="","",Inventario!E6)</f>
        <v/>
      </c>
      <c r="E6" s="13" t="str">
        <f>IF(Inventario!L6="","",Inventario!L6)</f>
        <v/>
      </c>
      <c r="F6" s="15" t="str">
        <f>IF(Inventario!N6="","",Inventario!N6)</f>
        <v/>
      </c>
      <c r="G6" s="16" t="str">
        <f t="shared" si="0"/>
        <v/>
      </c>
      <c r="H6" s="16" t="str">
        <f t="shared" si="1"/>
        <v/>
      </c>
      <c r="I6" s="16" t="str">
        <f t="shared" si="2"/>
        <v/>
      </c>
      <c r="J6" s="16" t="str">
        <f t="shared" si="3"/>
        <v/>
      </c>
      <c r="K6" s="16" t="str">
        <f t="shared" si="4"/>
        <v/>
      </c>
      <c r="L6" s="16" t="str">
        <f t="shared" si="5"/>
        <v/>
      </c>
      <c r="M6" s="16" t="str">
        <f t="shared" si="6"/>
        <v/>
      </c>
      <c r="N6" s="16" t="str">
        <f t="shared" si="7"/>
        <v/>
      </c>
      <c r="O6" s="16" t="str">
        <f t="shared" si="8"/>
        <v/>
      </c>
      <c r="P6" s="16" t="str">
        <f t="shared" si="9"/>
        <v/>
      </c>
      <c r="Q6" s="16" t="str">
        <f t="shared" si="10"/>
        <v/>
      </c>
      <c r="R6" s="16" t="str">
        <f t="shared" si="11"/>
        <v/>
      </c>
    </row>
    <row r="7" spans="1:18" x14ac:dyDescent="0.2">
      <c r="A7" s="13" t="str">
        <f>IF(Inventario!B7="","",Inventario!A7)</f>
        <v/>
      </c>
      <c r="B7" s="14" t="str">
        <f>IF(Inventario!B7="","",Inventario!B7)</f>
        <v/>
      </c>
      <c r="C7" s="13" t="str">
        <f>IF(Inventario!D7="","",Inventario!D7)</f>
        <v/>
      </c>
      <c r="D7" s="13" t="str">
        <f>IF(Inventario!E7="","",Inventario!E7)</f>
        <v/>
      </c>
      <c r="E7" s="13" t="str">
        <f>IF(Inventario!L7="","",Inventario!L7)</f>
        <v/>
      </c>
      <c r="F7" s="15" t="str">
        <f>IF(Inventario!N7="","",Inventario!N7)</f>
        <v/>
      </c>
      <c r="G7" s="16" t="str">
        <f t="shared" si="0"/>
        <v/>
      </c>
      <c r="H7" s="16" t="str">
        <f t="shared" si="1"/>
        <v/>
      </c>
      <c r="I7" s="16" t="str">
        <f t="shared" si="2"/>
        <v/>
      </c>
      <c r="J7" s="16" t="str">
        <f t="shared" si="3"/>
        <v/>
      </c>
      <c r="K7" s="16" t="str">
        <f t="shared" si="4"/>
        <v/>
      </c>
      <c r="L7" s="16" t="str">
        <f t="shared" si="5"/>
        <v/>
      </c>
      <c r="M7" s="16" t="str">
        <f t="shared" si="6"/>
        <v/>
      </c>
      <c r="N7" s="16" t="str">
        <f t="shared" si="7"/>
        <v/>
      </c>
      <c r="O7" s="16" t="str">
        <f t="shared" si="8"/>
        <v/>
      </c>
      <c r="P7" s="16" t="str">
        <f t="shared" si="9"/>
        <v/>
      </c>
      <c r="Q7" s="16" t="str">
        <f t="shared" si="10"/>
        <v/>
      </c>
      <c r="R7" s="16" t="str">
        <f t="shared" si="11"/>
        <v/>
      </c>
    </row>
    <row r="8" spans="1:18" x14ac:dyDescent="0.2">
      <c r="A8" s="13" t="str">
        <f>IF(Inventario!B8="","",Inventario!A8)</f>
        <v/>
      </c>
      <c r="B8" s="14" t="str">
        <f>IF(Inventario!B8="","",Inventario!B8)</f>
        <v/>
      </c>
      <c r="C8" s="13" t="str">
        <f>IF(Inventario!D8="","",Inventario!D8)</f>
        <v/>
      </c>
      <c r="D8" s="13" t="str">
        <f>IF(Inventario!E8="","",Inventario!E8)</f>
        <v/>
      </c>
      <c r="E8" s="13" t="str">
        <f>IF(Inventario!L8="","",Inventario!L8)</f>
        <v/>
      </c>
      <c r="F8" s="15" t="str">
        <f>IF(Inventario!N8="","",Inventario!N8)</f>
        <v/>
      </c>
      <c r="G8" s="16" t="str">
        <f t="shared" si="0"/>
        <v/>
      </c>
      <c r="H8" s="16" t="str">
        <f t="shared" si="1"/>
        <v/>
      </c>
      <c r="I8" s="16" t="str">
        <f t="shared" si="2"/>
        <v/>
      </c>
      <c r="J8" s="16" t="str">
        <f t="shared" si="3"/>
        <v/>
      </c>
      <c r="K8" s="16" t="str">
        <f t="shared" si="4"/>
        <v/>
      </c>
      <c r="L8" s="16" t="str">
        <f t="shared" si="5"/>
        <v/>
      </c>
      <c r="M8" s="16" t="str">
        <f t="shared" si="6"/>
        <v/>
      </c>
      <c r="N8" s="16" t="str">
        <f t="shared" si="7"/>
        <v/>
      </c>
      <c r="O8" s="16" t="str">
        <f t="shared" si="8"/>
        <v/>
      </c>
      <c r="P8" s="16" t="str">
        <f t="shared" si="9"/>
        <v/>
      </c>
      <c r="Q8" s="16" t="str">
        <f t="shared" si="10"/>
        <v/>
      </c>
      <c r="R8" s="16" t="str">
        <f t="shared" si="11"/>
        <v/>
      </c>
    </row>
    <row r="9" spans="1:18" x14ac:dyDescent="0.2">
      <c r="A9" s="13" t="str">
        <f>IF(Inventario!B9="","",Inventario!A9)</f>
        <v/>
      </c>
      <c r="B9" s="14" t="str">
        <f>IF(Inventario!B9="","",Inventario!B9)</f>
        <v/>
      </c>
      <c r="C9" s="13" t="str">
        <f>IF(Inventario!D9="","",Inventario!D9)</f>
        <v/>
      </c>
      <c r="D9" s="13" t="str">
        <f>IF(Inventario!E9="","",Inventario!E9)</f>
        <v/>
      </c>
      <c r="E9" s="13" t="str">
        <f>IF(Inventario!L9="","",Inventario!L9)</f>
        <v/>
      </c>
      <c r="F9" s="15" t="str">
        <f>IF(Inventario!N9="","",Inventario!N9)</f>
        <v/>
      </c>
      <c r="G9" s="16" t="str">
        <f t="shared" si="0"/>
        <v/>
      </c>
      <c r="H9" s="16" t="str">
        <f t="shared" si="1"/>
        <v/>
      </c>
      <c r="I9" s="16" t="str">
        <f t="shared" si="2"/>
        <v/>
      </c>
      <c r="J9" s="16" t="str">
        <f t="shared" si="3"/>
        <v/>
      </c>
      <c r="K9" s="16" t="str">
        <f t="shared" si="4"/>
        <v/>
      </c>
      <c r="L9" s="16" t="str">
        <f t="shared" si="5"/>
        <v/>
      </c>
      <c r="M9" s="16" t="str">
        <f t="shared" si="6"/>
        <v/>
      </c>
      <c r="N9" s="16" t="str">
        <f t="shared" si="7"/>
        <v/>
      </c>
      <c r="O9" s="16" t="str">
        <f t="shared" si="8"/>
        <v/>
      </c>
      <c r="P9" s="16" t="str">
        <f t="shared" si="9"/>
        <v/>
      </c>
      <c r="Q9" s="16" t="str">
        <f t="shared" si="10"/>
        <v/>
      </c>
      <c r="R9" s="16" t="str">
        <f t="shared" si="11"/>
        <v/>
      </c>
    </row>
    <row r="10" spans="1:18" x14ac:dyDescent="0.2">
      <c r="A10" s="13" t="str">
        <f>IF(Inventario!B10="","",Inventario!A10)</f>
        <v/>
      </c>
      <c r="B10" s="14" t="str">
        <f>IF(Inventario!B10="","",Inventario!B10)</f>
        <v/>
      </c>
      <c r="C10" s="13" t="str">
        <f>IF(Inventario!D10="","",Inventario!D10)</f>
        <v/>
      </c>
      <c r="D10" s="13" t="str">
        <f>IF(Inventario!E10="","",Inventario!E10)</f>
        <v/>
      </c>
      <c r="E10" s="13" t="str">
        <f>IF(Inventario!L10="","",Inventario!L10)</f>
        <v/>
      </c>
      <c r="F10" s="15" t="str">
        <f>IF(Inventario!N10="","",Inventario!N10)</f>
        <v/>
      </c>
      <c r="G10" s="16" t="str">
        <f t="shared" si="0"/>
        <v/>
      </c>
      <c r="H10" s="16" t="str">
        <f t="shared" si="1"/>
        <v/>
      </c>
      <c r="I10" s="16" t="str">
        <f t="shared" si="2"/>
        <v/>
      </c>
      <c r="J10" s="16" t="str">
        <f t="shared" si="3"/>
        <v/>
      </c>
      <c r="K10" s="16" t="str">
        <f t="shared" si="4"/>
        <v/>
      </c>
      <c r="L10" s="16" t="str">
        <f t="shared" si="5"/>
        <v/>
      </c>
      <c r="M10" s="16" t="str">
        <f t="shared" si="6"/>
        <v/>
      </c>
      <c r="N10" s="16" t="str">
        <f t="shared" si="7"/>
        <v/>
      </c>
      <c r="O10" s="16" t="str">
        <f t="shared" si="8"/>
        <v/>
      </c>
      <c r="P10" s="16" t="str">
        <f t="shared" si="9"/>
        <v/>
      </c>
      <c r="Q10" s="16" t="str">
        <f t="shared" si="10"/>
        <v/>
      </c>
      <c r="R10" s="16" t="str">
        <f t="shared" si="11"/>
        <v/>
      </c>
    </row>
    <row r="11" spans="1:18" x14ac:dyDescent="0.2">
      <c r="A11" s="13" t="str">
        <f>IF(Inventario!B11="","",Inventario!A11)</f>
        <v/>
      </c>
      <c r="B11" s="14" t="str">
        <f>IF(Inventario!B11="","",Inventario!B11)</f>
        <v/>
      </c>
      <c r="C11" s="13" t="str">
        <f>IF(Inventario!D11="","",Inventario!D11)</f>
        <v/>
      </c>
      <c r="D11" s="13" t="str">
        <f>IF(Inventario!E11="","",Inventario!E11)</f>
        <v/>
      </c>
      <c r="E11" s="13" t="str">
        <f>IF(Inventario!L11="","",Inventario!L11)</f>
        <v/>
      </c>
      <c r="F11" s="15" t="str">
        <f>IF(Inventario!N11="","",Inventario!N11)</f>
        <v/>
      </c>
      <c r="G11" s="16" t="str">
        <f t="shared" si="0"/>
        <v/>
      </c>
      <c r="H11" s="16" t="str">
        <f t="shared" si="1"/>
        <v/>
      </c>
      <c r="I11" s="16" t="str">
        <f t="shared" si="2"/>
        <v/>
      </c>
      <c r="J11" s="16" t="str">
        <f t="shared" si="3"/>
        <v/>
      </c>
      <c r="K11" s="16" t="str">
        <f t="shared" si="4"/>
        <v/>
      </c>
      <c r="L11" s="16" t="str">
        <f t="shared" si="5"/>
        <v/>
      </c>
      <c r="M11" s="16" t="str">
        <f t="shared" si="6"/>
        <v/>
      </c>
      <c r="N11" s="16" t="str">
        <f t="shared" si="7"/>
        <v/>
      </c>
      <c r="O11" s="16" t="str">
        <f t="shared" si="8"/>
        <v/>
      </c>
      <c r="P11" s="16" t="str">
        <f t="shared" si="9"/>
        <v/>
      </c>
      <c r="Q11" s="16" t="str">
        <f t="shared" si="10"/>
        <v/>
      </c>
      <c r="R11" s="16" t="str">
        <f t="shared" si="11"/>
        <v/>
      </c>
    </row>
    <row r="12" spans="1:18" x14ac:dyDescent="0.2">
      <c r="A12" s="13" t="str">
        <f>IF(Inventario!B12="","",Inventario!A12)</f>
        <v/>
      </c>
      <c r="B12" s="14" t="str">
        <f>IF(Inventario!B12="","",Inventario!B12)</f>
        <v/>
      </c>
      <c r="C12" s="13" t="str">
        <f>IF(Inventario!D12="","",Inventario!D12)</f>
        <v/>
      </c>
      <c r="D12" s="13" t="str">
        <f>IF(Inventario!E12="","",Inventario!E12)</f>
        <v/>
      </c>
      <c r="E12" s="13" t="str">
        <f>IF(Inventario!L12="","",Inventario!L12)</f>
        <v/>
      </c>
      <c r="F12" s="15" t="str">
        <f>IF(Inventario!N12="","",Inventario!N12)</f>
        <v/>
      </c>
      <c r="G12" s="16" t="str">
        <f t="shared" si="0"/>
        <v/>
      </c>
      <c r="H12" s="16" t="str">
        <f t="shared" si="1"/>
        <v/>
      </c>
      <c r="I12" s="16" t="str">
        <f t="shared" si="2"/>
        <v/>
      </c>
      <c r="J12" s="16" t="str">
        <f t="shared" si="3"/>
        <v/>
      </c>
      <c r="K12" s="16" t="str">
        <f t="shared" si="4"/>
        <v/>
      </c>
      <c r="L12" s="16" t="str">
        <f t="shared" si="5"/>
        <v/>
      </c>
      <c r="M12" s="16" t="str">
        <f t="shared" si="6"/>
        <v/>
      </c>
      <c r="N12" s="16" t="str">
        <f t="shared" si="7"/>
        <v/>
      </c>
      <c r="O12" s="16" t="str">
        <f t="shared" si="8"/>
        <v/>
      </c>
      <c r="P12" s="16" t="str">
        <f t="shared" si="9"/>
        <v/>
      </c>
      <c r="Q12" s="16" t="str">
        <f t="shared" si="10"/>
        <v/>
      </c>
      <c r="R12" s="16" t="str">
        <f t="shared" si="11"/>
        <v/>
      </c>
    </row>
    <row r="13" spans="1:18" x14ac:dyDescent="0.2">
      <c r="A13" s="13" t="str">
        <f>IF(Inventario!B13="","",Inventario!A13)</f>
        <v/>
      </c>
      <c r="B13" s="14" t="str">
        <f>IF(Inventario!B13="","",Inventario!B13)</f>
        <v/>
      </c>
      <c r="C13" s="13" t="str">
        <f>IF(Inventario!D13="","",Inventario!D13)</f>
        <v/>
      </c>
      <c r="D13" s="13" t="str">
        <f>IF(Inventario!E13="","",Inventario!E13)</f>
        <v/>
      </c>
      <c r="E13" s="13" t="str">
        <f>IF(Inventario!L13="","",Inventario!L13)</f>
        <v/>
      </c>
      <c r="F13" s="15" t="str">
        <f>IF(Inventario!N13="","",Inventario!N13)</f>
        <v/>
      </c>
      <c r="G13" s="16" t="str">
        <f t="shared" si="0"/>
        <v/>
      </c>
      <c r="H13" s="16" t="str">
        <f t="shared" si="1"/>
        <v/>
      </c>
      <c r="I13" s="16" t="str">
        <f t="shared" si="2"/>
        <v/>
      </c>
      <c r="J13" s="16" t="str">
        <f t="shared" si="3"/>
        <v/>
      </c>
      <c r="K13" s="16" t="str">
        <f t="shared" si="4"/>
        <v/>
      </c>
      <c r="L13" s="16" t="str">
        <f t="shared" si="5"/>
        <v/>
      </c>
      <c r="M13" s="16" t="str">
        <f t="shared" si="6"/>
        <v/>
      </c>
      <c r="N13" s="16" t="str">
        <f t="shared" si="7"/>
        <v/>
      </c>
      <c r="O13" s="16" t="str">
        <f t="shared" si="8"/>
        <v/>
      </c>
      <c r="P13" s="16" t="str">
        <f t="shared" si="9"/>
        <v/>
      </c>
      <c r="Q13" s="16" t="str">
        <f t="shared" si="10"/>
        <v/>
      </c>
      <c r="R13" s="16" t="str">
        <f t="shared" si="11"/>
        <v/>
      </c>
    </row>
    <row r="14" spans="1:18" x14ac:dyDescent="0.2">
      <c r="A14" s="13" t="str">
        <f>IF(Inventario!B14="","",Inventario!A14)</f>
        <v/>
      </c>
      <c r="B14" s="14" t="str">
        <f>IF(Inventario!B14="","",Inventario!B14)</f>
        <v/>
      </c>
      <c r="C14" s="13" t="str">
        <f>IF(Inventario!D14="","",Inventario!D14)</f>
        <v/>
      </c>
      <c r="D14" s="13" t="str">
        <f>IF(Inventario!E14="","",Inventario!E14)</f>
        <v/>
      </c>
      <c r="E14" s="13" t="str">
        <f>IF(Inventario!L14="","",Inventario!L14)</f>
        <v/>
      </c>
      <c r="F14" s="15" t="str">
        <f>IF(Inventario!N14="","",Inventario!N14)</f>
        <v/>
      </c>
      <c r="G14" s="16" t="str">
        <f t="shared" si="0"/>
        <v/>
      </c>
      <c r="H14" s="16" t="str">
        <f t="shared" si="1"/>
        <v/>
      </c>
      <c r="I14" s="16" t="str">
        <f t="shared" si="2"/>
        <v/>
      </c>
      <c r="J14" s="16" t="str">
        <f t="shared" si="3"/>
        <v/>
      </c>
      <c r="K14" s="16" t="str">
        <f t="shared" si="4"/>
        <v/>
      </c>
      <c r="L14" s="16" t="str">
        <f t="shared" si="5"/>
        <v/>
      </c>
      <c r="M14" s="16" t="str">
        <f t="shared" si="6"/>
        <v/>
      </c>
      <c r="N14" s="16" t="str">
        <f t="shared" si="7"/>
        <v/>
      </c>
      <c r="O14" s="16" t="str">
        <f t="shared" si="8"/>
        <v/>
      </c>
      <c r="P14" s="16" t="str">
        <f t="shared" si="9"/>
        <v/>
      </c>
      <c r="Q14" s="16" t="str">
        <f t="shared" si="10"/>
        <v/>
      </c>
      <c r="R14" s="16" t="str">
        <f t="shared" si="11"/>
        <v/>
      </c>
    </row>
    <row r="15" spans="1:18" x14ac:dyDescent="0.2">
      <c r="A15" s="13" t="str">
        <f>IF(Inventario!B15="","",Inventario!A15)</f>
        <v/>
      </c>
      <c r="B15" s="14" t="str">
        <f>IF(Inventario!B15="","",Inventario!B15)</f>
        <v/>
      </c>
      <c r="C15" s="13" t="str">
        <f>IF(Inventario!D15="","",Inventario!D15)</f>
        <v/>
      </c>
      <c r="D15" s="13" t="str">
        <f>IF(Inventario!E15="","",Inventario!E15)</f>
        <v/>
      </c>
      <c r="E15" s="13" t="str">
        <f>IF(Inventario!L15="","",Inventario!L15)</f>
        <v/>
      </c>
      <c r="F15" s="15" t="str">
        <f>IF(Inventario!N15="","",Inventario!N15)</f>
        <v/>
      </c>
      <c r="G15" s="16" t="str">
        <f t="shared" si="0"/>
        <v/>
      </c>
      <c r="H15" s="16" t="str">
        <f t="shared" si="1"/>
        <v/>
      </c>
      <c r="I15" s="16" t="str">
        <f t="shared" si="2"/>
        <v/>
      </c>
      <c r="J15" s="16" t="str">
        <f t="shared" si="3"/>
        <v/>
      </c>
      <c r="K15" s="16" t="str">
        <f t="shared" si="4"/>
        <v/>
      </c>
      <c r="L15" s="16" t="str">
        <f t="shared" si="5"/>
        <v/>
      </c>
      <c r="M15" s="16" t="str">
        <f t="shared" si="6"/>
        <v/>
      </c>
      <c r="N15" s="16" t="str">
        <f t="shared" si="7"/>
        <v/>
      </c>
      <c r="O15" s="16" t="str">
        <f t="shared" si="8"/>
        <v/>
      </c>
      <c r="P15" s="16" t="str">
        <f t="shared" si="9"/>
        <v/>
      </c>
      <c r="Q15" s="16" t="str">
        <f t="shared" si="10"/>
        <v/>
      </c>
      <c r="R15" s="16" t="str">
        <f t="shared" si="11"/>
        <v/>
      </c>
    </row>
    <row r="16" spans="1:18" x14ac:dyDescent="0.2">
      <c r="A16" s="13" t="str">
        <f>IF(Inventario!B16="","",Inventario!A16)</f>
        <v/>
      </c>
      <c r="B16" s="14" t="str">
        <f>IF(Inventario!B16="","",Inventario!B16)</f>
        <v/>
      </c>
      <c r="C16" s="13" t="str">
        <f>IF(Inventario!D16="","",Inventario!D16)</f>
        <v/>
      </c>
      <c r="D16" s="13" t="str">
        <f>IF(Inventario!E16="","",Inventario!E16)</f>
        <v/>
      </c>
      <c r="E16" s="13" t="str">
        <f>IF(Inventario!L16="","",Inventario!L16)</f>
        <v/>
      </c>
      <c r="F16" s="15" t="str">
        <f>IF(Inventario!N16="","",Inventario!N16)</f>
        <v/>
      </c>
      <c r="G16" s="16" t="str">
        <f t="shared" si="0"/>
        <v/>
      </c>
      <c r="H16" s="16" t="str">
        <f t="shared" si="1"/>
        <v/>
      </c>
      <c r="I16" s="16" t="str">
        <f t="shared" si="2"/>
        <v/>
      </c>
      <c r="J16" s="16" t="str">
        <f t="shared" si="3"/>
        <v/>
      </c>
      <c r="K16" s="16" t="str">
        <f t="shared" si="4"/>
        <v/>
      </c>
      <c r="L16" s="16" t="str">
        <f t="shared" si="5"/>
        <v/>
      </c>
      <c r="M16" s="16" t="str">
        <f t="shared" si="6"/>
        <v/>
      </c>
      <c r="N16" s="16" t="str">
        <f t="shared" si="7"/>
        <v/>
      </c>
      <c r="O16" s="16" t="str">
        <f t="shared" si="8"/>
        <v/>
      </c>
      <c r="P16" s="16" t="str">
        <f t="shared" si="9"/>
        <v/>
      </c>
      <c r="Q16" s="16" t="str">
        <f t="shared" si="10"/>
        <v/>
      </c>
      <c r="R16" s="16" t="str">
        <f t="shared" si="11"/>
        <v/>
      </c>
    </row>
    <row r="17" spans="1:18" x14ac:dyDescent="0.2">
      <c r="A17" s="13" t="str">
        <f>IF(Inventario!B17="","",Inventario!A17)</f>
        <v/>
      </c>
      <c r="B17" s="14" t="str">
        <f>IF(Inventario!B17="","",Inventario!B17)</f>
        <v/>
      </c>
      <c r="C17" s="13" t="str">
        <f>IF(Inventario!D17="","",Inventario!D17)</f>
        <v/>
      </c>
      <c r="D17" s="13" t="str">
        <f>IF(Inventario!E17="","",Inventario!E17)</f>
        <v/>
      </c>
      <c r="E17" s="13" t="str">
        <f>IF(Inventario!L17="","",Inventario!L17)</f>
        <v/>
      </c>
      <c r="F17" s="15" t="str">
        <f>IF(Inventario!N17="","",Inventario!N17)</f>
        <v/>
      </c>
      <c r="G17" s="16" t="str">
        <f t="shared" si="0"/>
        <v/>
      </c>
      <c r="H17" s="16" t="str">
        <f t="shared" si="1"/>
        <v/>
      </c>
      <c r="I17" s="16" t="str">
        <f t="shared" si="2"/>
        <v/>
      </c>
      <c r="J17" s="16" t="str">
        <f t="shared" si="3"/>
        <v/>
      </c>
      <c r="K17" s="16" t="str">
        <f t="shared" si="4"/>
        <v/>
      </c>
      <c r="L17" s="16" t="str">
        <f t="shared" si="5"/>
        <v/>
      </c>
      <c r="M17" s="16" t="str">
        <f t="shared" si="6"/>
        <v/>
      </c>
      <c r="N17" s="16" t="str">
        <f t="shared" si="7"/>
        <v/>
      </c>
      <c r="O17" s="16" t="str">
        <f t="shared" si="8"/>
        <v/>
      </c>
      <c r="P17" s="16" t="str">
        <f t="shared" si="9"/>
        <v/>
      </c>
      <c r="Q17" s="16" t="str">
        <f t="shared" si="10"/>
        <v/>
      </c>
      <c r="R17" s="16" t="str">
        <f t="shared" si="11"/>
        <v/>
      </c>
    </row>
    <row r="18" spans="1:18" x14ac:dyDescent="0.2">
      <c r="A18" s="13" t="str">
        <f>IF(Inventario!B18="","",Inventario!A18)</f>
        <v/>
      </c>
      <c r="B18" s="14" t="str">
        <f>IF(Inventario!B18="","",Inventario!B18)</f>
        <v/>
      </c>
      <c r="C18" s="13" t="str">
        <f>IF(Inventario!D18="","",Inventario!D18)</f>
        <v/>
      </c>
      <c r="D18" s="13" t="str">
        <f>IF(Inventario!E18="","",Inventario!E18)</f>
        <v/>
      </c>
      <c r="E18" s="13" t="str">
        <f>IF(Inventario!L18="","",Inventario!L18)</f>
        <v/>
      </c>
      <c r="F18" s="15" t="str">
        <f>IF(Inventario!N18="","",Inventario!N18)</f>
        <v/>
      </c>
      <c r="G18" s="16" t="str">
        <f t="shared" si="0"/>
        <v/>
      </c>
      <c r="H18" s="16" t="str">
        <f t="shared" si="1"/>
        <v/>
      </c>
      <c r="I18" s="16" t="str">
        <f t="shared" si="2"/>
        <v/>
      </c>
      <c r="J18" s="16" t="str">
        <f t="shared" si="3"/>
        <v/>
      </c>
      <c r="K18" s="16" t="str">
        <f t="shared" si="4"/>
        <v/>
      </c>
      <c r="L18" s="16" t="str">
        <f t="shared" si="5"/>
        <v/>
      </c>
      <c r="M18" s="16" t="str">
        <f t="shared" si="6"/>
        <v/>
      </c>
      <c r="N18" s="16" t="str">
        <f t="shared" si="7"/>
        <v/>
      </c>
      <c r="O18" s="16" t="str">
        <f t="shared" si="8"/>
        <v/>
      </c>
      <c r="P18" s="16" t="str">
        <f t="shared" si="9"/>
        <v/>
      </c>
      <c r="Q18" s="16" t="str">
        <f t="shared" si="10"/>
        <v/>
      </c>
      <c r="R18" s="16" t="str">
        <f t="shared" si="11"/>
        <v/>
      </c>
    </row>
    <row r="19" spans="1:18" x14ac:dyDescent="0.2">
      <c r="A19" s="13" t="str">
        <f>IF(Inventario!B19="","",Inventario!A19)</f>
        <v/>
      </c>
      <c r="B19" s="14" t="str">
        <f>IF(Inventario!B19="","",Inventario!B19)</f>
        <v/>
      </c>
      <c r="C19" s="13" t="str">
        <f>IF(Inventario!D19="","",Inventario!D19)</f>
        <v/>
      </c>
      <c r="D19" s="13" t="str">
        <f>IF(Inventario!E19="","",Inventario!E19)</f>
        <v/>
      </c>
      <c r="E19" s="13" t="str">
        <f>IF(Inventario!L19="","",Inventario!L19)</f>
        <v/>
      </c>
      <c r="F19" s="15" t="str">
        <f>IF(Inventario!N19="","",Inventario!N19)</f>
        <v/>
      </c>
      <c r="G19" s="16" t="str">
        <f t="shared" si="0"/>
        <v/>
      </c>
      <c r="H19" s="16" t="str">
        <f t="shared" si="1"/>
        <v/>
      </c>
      <c r="I19" s="16" t="str">
        <f t="shared" si="2"/>
        <v/>
      </c>
      <c r="J19" s="16" t="str">
        <f t="shared" si="3"/>
        <v/>
      </c>
      <c r="K19" s="16" t="str">
        <f t="shared" si="4"/>
        <v/>
      </c>
      <c r="L19" s="16" t="str">
        <f t="shared" si="5"/>
        <v/>
      </c>
      <c r="M19" s="16" t="str">
        <f t="shared" si="6"/>
        <v/>
      </c>
      <c r="N19" s="16" t="str">
        <f t="shared" si="7"/>
        <v/>
      </c>
      <c r="O19" s="16" t="str">
        <f t="shared" si="8"/>
        <v/>
      </c>
      <c r="P19" s="16" t="str">
        <f t="shared" si="9"/>
        <v/>
      </c>
      <c r="Q19" s="16" t="str">
        <f t="shared" si="10"/>
        <v/>
      </c>
      <c r="R19" s="16" t="str">
        <f t="shared" si="11"/>
        <v/>
      </c>
    </row>
    <row r="20" spans="1:18" x14ac:dyDescent="0.2">
      <c r="A20" s="13" t="str">
        <f>IF(Inventario!B20="","",Inventario!A20)</f>
        <v/>
      </c>
      <c r="B20" s="14" t="str">
        <f>IF(Inventario!B20="","",Inventario!B20)</f>
        <v/>
      </c>
      <c r="C20" s="13" t="str">
        <f>IF(Inventario!D20="","",Inventario!D20)</f>
        <v/>
      </c>
      <c r="D20" s="13" t="str">
        <f>IF(Inventario!E20="","",Inventario!E20)</f>
        <v/>
      </c>
      <c r="E20" s="13" t="str">
        <f>IF(Inventario!L20="","",Inventario!L20)</f>
        <v/>
      </c>
      <c r="F20" s="15" t="str">
        <f>IF(Inventario!N20="","",Inventario!N20)</f>
        <v/>
      </c>
      <c r="G20" s="16" t="str">
        <f t="shared" si="0"/>
        <v/>
      </c>
      <c r="H20" s="16" t="str">
        <f t="shared" si="1"/>
        <v/>
      </c>
      <c r="I20" s="16" t="str">
        <f t="shared" si="2"/>
        <v/>
      </c>
      <c r="J20" s="16" t="str">
        <f t="shared" si="3"/>
        <v/>
      </c>
      <c r="K20" s="16" t="str">
        <f t="shared" si="4"/>
        <v/>
      </c>
      <c r="L20" s="16" t="str">
        <f t="shared" si="5"/>
        <v/>
      </c>
      <c r="M20" s="16" t="str">
        <f t="shared" si="6"/>
        <v/>
      </c>
      <c r="N20" s="16" t="str">
        <f t="shared" si="7"/>
        <v/>
      </c>
      <c r="O20" s="16" t="str">
        <f t="shared" si="8"/>
        <v/>
      </c>
      <c r="P20" s="16" t="str">
        <f t="shared" si="9"/>
        <v/>
      </c>
      <c r="Q20" s="16" t="str">
        <f t="shared" si="10"/>
        <v/>
      </c>
      <c r="R20" s="16" t="str">
        <f t="shared" si="11"/>
        <v/>
      </c>
    </row>
    <row r="21" spans="1:18" x14ac:dyDescent="0.2">
      <c r="A21" s="13" t="str">
        <f>IF(Inventario!B21="","",Inventario!A21)</f>
        <v/>
      </c>
      <c r="B21" s="14" t="str">
        <f>IF(Inventario!B21="","",Inventario!B21)</f>
        <v/>
      </c>
      <c r="C21" s="13" t="str">
        <f>IF(Inventario!D21="","",Inventario!D21)</f>
        <v/>
      </c>
      <c r="D21" s="13" t="str">
        <f>IF(Inventario!E21="","",Inventario!E21)</f>
        <v/>
      </c>
      <c r="E21" s="13" t="str">
        <f>IF(Inventario!L21="","",Inventario!L21)</f>
        <v/>
      </c>
      <c r="F21" s="15" t="str">
        <f>IF(Inventario!N21="","",Inventario!N21)</f>
        <v/>
      </c>
      <c r="G21" s="16" t="str">
        <f t="shared" si="0"/>
        <v/>
      </c>
      <c r="H21" s="16" t="str">
        <f t="shared" si="1"/>
        <v/>
      </c>
      <c r="I21" s="16" t="str">
        <f t="shared" si="2"/>
        <v/>
      </c>
      <c r="J21" s="16" t="str">
        <f t="shared" si="3"/>
        <v/>
      </c>
      <c r="K21" s="16" t="str">
        <f t="shared" si="4"/>
        <v/>
      </c>
      <c r="L21" s="16" t="str">
        <f t="shared" si="5"/>
        <v/>
      </c>
      <c r="M21" s="16" t="str">
        <f t="shared" si="6"/>
        <v/>
      </c>
      <c r="N21" s="16" t="str">
        <f t="shared" si="7"/>
        <v/>
      </c>
      <c r="O21" s="16" t="str">
        <f t="shared" si="8"/>
        <v/>
      </c>
      <c r="P21" s="16" t="str">
        <f t="shared" si="9"/>
        <v/>
      </c>
      <c r="Q21" s="16" t="str">
        <f t="shared" si="10"/>
        <v/>
      </c>
      <c r="R21" s="16" t="str">
        <f t="shared" si="11"/>
        <v/>
      </c>
    </row>
    <row r="22" spans="1:18" x14ac:dyDescent="0.2">
      <c r="A22" s="13" t="str">
        <f>IF(Inventario!B22="","",Inventario!A22)</f>
        <v/>
      </c>
      <c r="B22" s="14" t="str">
        <f>IF(Inventario!B22="","",Inventario!B22)</f>
        <v/>
      </c>
      <c r="C22" s="13" t="str">
        <f>IF(Inventario!D22="","",Inventario!D22)</f>
        <v/>
      </c>
      <c r="D22" s="13" t="str">
        <f>IF(Inventario!E22="","",Inventario!E22)</f>
        <v/>
      </c>
      <c r="E22" s="13" t="str">
        <f>IF(Inventario!L22="","",Inventario!L22)</f>
        <v/>
      </c>
      <c r="F22" s="15" t="str">
        <f>IF(Inventario!N22="","",Inventario!N22)</f>
        <v/>
      </c>
      <c r="G22" s="16" t="str">
        <f t="shared" si="0"/>
        <v/>
      </c>
      <c r="H22" s="16" t="str">
        <f t="shared" si="1"/>
        <v/>
      </c>
      <c r="I22" s="16" t="str">
        <f t="shared" si="2"/>
        <v/>
      </c>
      <c r="J22" s="16" t="str">
        <f t="shared" si="3"/>
        <v/>
      </c>
      <c r="K22" s="16" t="str">
        <f t="shared" si="4"/>
        <v/>
      </c>
      <c r="L22" s="16" t="str">
        <f t="shared" si="5"/>
        <v/>
      </c>
      <c r="M22" s="16" t="str">
        <f t="shared" si="6"/>
        <v/>
      </c>
      <c r="N22" s="16" t="str">
        <f t="shared" si="7"/>
        <v/>
      </c>
      <c r="O22" s="16" t="str">
        <f t="shared" si="8"/>
        <v/>
      </c>
      <c r="P22" s="16" t="str">
        <f t="shared" si="9"/>
        <v/>
      </c>
      <c r="Q22" s="16" t="str">
        <f t="shared" si="10"/>
        <v/>
      </c>
      <c r="R22" s="16" t="str">
        <f t="shared" si="11"/>
        <v/>
      </c>
    </row>
    <row r="23" spans="1:18" x14ac:dyDescent="0.2">
      <c r="A23" s="13" t="str">
        <f>IF(Inventario!B23="","",Inventario!A23)</f>
        <v/>
      </c>
      <c r="B23" s="14" t="str">
        <f>IF(Inventario!B23="","",Inventario!B23)</f>
        <v/>
      </c>
      <c r="C23" s="13" t="str">
        <f>IF(Inventario!D23="","",Inventario!D23)</f>
        <v/>
      </c>
      <c r="D23" s="13" t="str">
        <f>IF(Inventario!E23="","",Inventario!E23)</f>
        <v/>
      </c>
      <c r="E23" s="13" t="str">
        <f>IF(Inventario!L23="","",Inventario!L23)</f>
        <v/>
      </c>
      <c r="F23" s="15" t="str">
        <f>IF(Inventario!N23="","",Inventario!N23)</f>
        <v/>
      </c>
      <c r="G23" s="16" t="str">
        <f t="shared" si="0"/>
        <v/>
      </c>
      <c r="H23" s="16" t="str">
        <f t="shared" si="1"/>
        <v/>
      </c>
      <c r="I23" s="16" t="str">
        <f t="shared" si="2"/>
        <v/>
      </c>
      <c r="J23" s="16" t="str">
        <f t="shared" si="3"/>
        <v/>
      </c>
      <c r="K23" s="16" t="str">
        <f t="shared" si="4"/>
        <v/>
      </c>
      <c r="L23" s="16" t="str">
        <f t="shared" si="5"/>
        <v/>
      </c>
      <c r="M23" s="16" t="str">
        <f t="shared" si="6"/>
        <v/>
      </c>
      <c r="N23" s="16" t="str">
        <f t="shared" si="7"/>
        <v/>
      </c>
      <c r="O23" s="16" t="str">
        <f t="shared" si="8"/>
        <v/>
      </c>
      <c r="P23" s="16" t="str">
        <f t="shared" si="9"/>
        <v/>
      </c>
      <c r="Q23" s="16" t="str">
        <f t="shared" si="10"/>
        <v/>
      </c>
      <c r="R23" s="16" t="str">
        <f t="shared" si="11"/>
        <v/>
      </c>
    </row>
    <row r="24" spans="1:18" x14ac:dyDescent="0.2">
      <c r="A24" s="13" t="str">
        <f>IF(Inventario!B24="","",Inventario!A24)</f>
        <v/>
      </c>
      <c r="B24" s="14" t="str">
        <f>IF(Inventario!B24="","",Inventario!B24)</f>
        <v/>
      </c>
      <c r="C24" s="13" t="str">
        <f>IF(Inventario!D24="","",Inventario!D24)</f>
        <v/>
      </c>
      <c r="D24" s="13" t="str">
        <f>IF(Inventario!E24="","",Inventario!E24)</f>
        <v/>
      </c>
      <c r="E24" s="13" t="str">
        <f>IF(Inventario!L24="","",Inventario!L24)</f>
        <v/>
      </c>
      <c r="F24" s="15" t="str">
        <f>IF(Inventario!N24="","",Inventario!N24)</f>
        <v/>
      </c>
      <c r="G24" s="16" t="str">
        <f t="shared" si="0"/>
        <v/>
      </c>
      <c r="H24" s="16" t="str">
        <f t="shared" si="1"/>
        <v/>
      </c>
      <c r="I24" s="16" t="str">
        <f t="shared" si="2"/>
        <v/>
      </c>
      <c r="J24" s="16" t="str">
        <f t="shared" si="3"/>
        <v/>
      </c>
      <c r="K24" s="16" t="str">
        <f t="shared" si="4"/>
        <v/>
      </c>
      <c r="L24" s="16" t="str">
        <f t="shared" si="5"/>
        <v/>
      </c>
      <c r="M24" s="16" t="str">
        <f t="shared" si="6"/>
        <v/>
      </c>
      <c r="N24" s="16" t="str">
        <f t="shared" si="7"/>
        <v/>
      </c>
      <c r="O24" s="16" t="str">
        <f t="shared" si="8"/>
        <v/>
      </c>
      <c r="P24" s="16" t="str">
        <f t="shared" si="9"/>
        <v/>
      </c>
      <c r="Q24" s="16" t="str">
        <f t="shared" si="10"/>
        <v/>
      </c>
      <c r="R24" s="16" t="str">
        <f t="shared" si="11"/>
        <v/>
      </c>
    </row>
    <row r="25" spans="1:18" x14ac:dyDescent="0.2">
      <c r="A25" s="13" t="str">
        <f>IF(Inventario!B25="","",Inventario!A25)</f>
        <v/>
      </c>
      <c r="B25" s="14" t="str">
        <f>IF(Inventario!B25="","",Inventario!B25)</f>
        <v/>
      </c>
      <c r="C25" s="13" t="str">
        <f>IF(Inventario!D25="","",Inventario!D25)</f>
        <v/>
      </c>
      <c r="D25" s="13" t="str">
        <f>IF(Inventario!E25="","",Inventario!E25)</f>
        <v/>
      </c>
      <c r="E25" s="13" t="str">
        <f>IF(Inventario!L25="","",Inventario!L25)</f>
        <v/>
      </c>
      <c r="F25" s="15" t="str">
        <f>IF(Inventario!N25="","",Inventario!N25)</f>
        <v/>
      </c>
      <c r="G25" s="16" t="str">
        <f t="shared" si="0"/>
        <v/>
      </c>
      <c r="H25" s="16" t="str">
        <f t="shared" si="1"/>
        <v/>
      </c>
      <c r="I25" s="16" t="str">
        <f t="shared" si="2"/>
        <v/>
      </c>
      <c r="J25" s="16" t="str">
        <f t="shared" si="3"/>
        <v/>
      </c>
      <c r="K25" s="16" t="str">
        <f t="shared" si="4"/>
        <v/>
      </c>
      <c r="L25" s="16" t="str">
        <f t="shared" si="5"/>
        <v/>
      </c>
      <c r="M25" s="16" t="str">
        <f t="shared" si="6"/>
        <v/>
      </c>
      <c r="N25" s="16" t="str">
        <f t="shared" si="7"/>
        <v/>
      </c>
      <c r="O25" s="16" t="str">
        <f t="shared" si="8"/>
        <v/>
      </c>
      <c r="P25" s="16" t="str">
        <f t="shared" si="9"/>
        <v/>
      </c>
      <c r="Q25" s="16" t="str">
        <f t="shared" si="10"/>
        <v/>
      </c>
      <c r="R25" s="16" t="str">
        <f t="shared" si="11"/>
        <v/>
      </c>
    </row>
    <row r="26" spans="1:18" x14ac:dyDescent="0.2">
      <c r="A26" s="13" t="str">
        <f>IF(Inventario!B26="","",Inventario!A26)</f>
        <v/>
      </c>
      <c r="B26" s="14" t="str">
        <f>IF(Inventario!B26="","",Inventario!B26)</f>
        <v/>
      </c>
      <c r="C26" s="13" t="str">
        <f>IF(Inventario!D26="","",Inventario!D26)</f>
        <v/>
      </c>
      <c r="D26" s="13" t="str">
        <f>IF(Inventario!E26="","",Inventario!E26)</f>
        <v/>
      </c>
      <c r="E26" s="13" t="str">
        <f>IF(Inventario!L26="","",Inventario!L26)</f>
        <v/>
      </c>
      <c r="F26" s="15" t="str">
        <f>IF(Inventario!N26="","",Inventario!N26)</f>
        <v/>
      </c>
      <c r="G26" s="16" t="str">
        <f t="shared" si="0"/>
        <v/>
      </c>
      <c r="H26" s="16" t="str">
        <f t="shared" si="1"/>
        <v/>
      </c>
      <c r="I26" s="16" t="str">
        <f t="shared" si="2"/>
        <v/>
      </c>
      <c r="J26" s="16" t="str">
        <f t="shared" si="3"/>
        <v/>
      </c>
      <c r="K26" s="16" t="str">
        <f t="shared" si="4"/>
        <v/>
      </c>
      <c r="L26" s="16" t="str">
        <f t="shared" si="5"/>
        <v/>
      </c>
      <c r="M26" s="16" t="str">
        <f t="shared" si="6"/>
        <v/>
      </c>
      <c r="N26" s="16" t="str">
        <f t="shared" si="7"/>
        <v/>
      </c>
      <c r="O26" s="16" t="str">
        <f t="shared" si="8"/>
        <v/>
      </c>
      <c r="P26" s="16" t="str">
        <f t="shared" si="9"/>
        <v/>
      </c>
      <c r="Q26" s="16" t="str">
        <f t="shared" si="10"/>
        <v/>
      </c>
      <c r="R26" s="16" t="str">
        <f t="shared" si="11"/>
        <v/>
      </c>
    </row>
    <row r="27" spans="1:18" x14ac:dyDescent="0.2">
      <c r="A27" s="13" t="str">
        <f>IF(Inventario!B27="","",Inventario!A27)</f>
        <v/>
      </c>
      <c r="B27" s="14" t="str">
        <f>IF(Inventario!B27="","",Inventario!B27)</f>
        <v/>
      </c>
      <c r="C27" s="13" t="str">
        <f>IF(Inventario!D27="","",Inventario!D27)</f>
        <v/>
      </c>
      <c r="D27" s="13" t="str">
        <f>IF(Inventario!E27="","",Inventario!E27)</f>
        <v/>
      </c>
      <c r="E27" s="13" t="str">
        <f>IF(Inventario!L27="","",Inventario!L27)</f>
        <v/>
      </c>
      <c r="F27" s="15" t="str">
        <f>IF(Inventario!N27="","",Inventario!N27)</f>
        <v/>
      </c>
      <c r="G27" s="16" t="str">
        <f t="shared" si="0"/>
        <v/>
      </c>
      <c r="H27" s="16" t="str">
        <f t="shared" si="1"/>
        <v/>
      </c>
      <c r="I27" s="16" t="str">
        <f t="shared" si="2"/>
        <v/>
      </c>
      <c r="J27" s="16" t="str">
        <f t="shared" si="3"/>
        <v/>
      </c>
      <c r="K27" s="16" t="str">
        <f t="shared" si="4"/>
        <v/>
      </c>
      <c r="L27" s="16" t="str">
        <f t="shared" si="5"/>
        <v/>
      </c>
      <c r="M27" s="16" t="str">
        <f t="shared" si="6"/>
        <v/>
      </c>
      <c r="N27" s="16" t="str">
        <f t="shared" si="7"/>
        <v/>
      </c>
      <c r="O27" s="16" t="str">
        <f t="shared" si="8"/>
        <v/>
      </c>
      <c r="P27" s="16" t="str">
        <f t="shared" si="9"/>
        <v/>
      </c>
      <c r="Q27" s="16" t="str">
        <f t="shared" si="10"/>
        <v/>
      </c>
      <c r="R27" s="16" t="str">
        <f t="shared" si="11"/>
        <v/>
      </c>
    </row>
    <row r="28" spans="1:18" x14ac:dyDescent="0.2">
      <c r="A28" s="13" t="str">
        <f>IF(Inventario!B28="","",Inventario!A28)</f>
        <v/>
      </c>
      <c r="B28" s="14" t="str">
        <f>IF(Inventario!B28="","",Inventario!B28)</f>
        <v/>
      </c>
      <c r="C28" s="13" t="str">
        <f>IF(Inventario!D28="","",Inventario!D28)</f>
        <v/>
      </c>
      <c r="D28" s="13" t="str">
        <f>IF(Inventario!E28="","",Inventario!E28)</f>
        <v/>
      </c>
      <c r="E28" s="13" t="str">
        <f>IF(Inventario!L28="","",Inventario!L28)</f>
        <v/>
      </c>
      <c r="F28" s="15" t="str">
        <f>IF(Inventario!N28="","",Inventario!N28)</f>
        <v/>
      </c>
      <c r="G28" s="16" t="str">
        <f t="shared" si="0"/>
        <v/>
      </c>
      <c r="H28" s="16" t="str">
        <f t="shared" si="1"/>
        <v/>
      </c>
      <c r="I28" s="16" t="str">
        <f t="shared" si="2"/>
        <v/>
      </c>
      <c r="J28" s="16" t="str">
        <f t="shared" si="3"/>
        <v/>
      </c>
      <c r="K28" s="16" t="str">
        <f t="shared" si="4"/>
        <v/>
      </c>
      <c r="L28" s="16" t="str">
        <f t="shared" si="5"/>
        <v/>
      </c>
      <c r="M28" s="16" t="str">
        <f t="shared" si="6"/>
        <v/>
      </c>
      <c r="N28" s="16" t="str">
        <f t="shared" si="7"/>
        <v/>
      </c>
      <c r="O28" s="16" t="str">
        <f t="shared" si="8"/>
        <v/>
      </c>
      <c r="P28" s="16" t="str">
        <f t="shared" si="9"/>
        <v/>
      </c>
      <c r="Q28" s="16" t="str">
        <f t="shared" si="10"/>
        <v/>
      </c>
      <c r="R28" s="16" t="str">
        <f t="shared" si="11"/>
        <v/>
      </c>
    </row>
    <row r="29" spans="1:18" x14ac:dyDescent="0.2">
      <c r="A29" s="13" t="str">
        <f>IF(Inventario!B29="","",Inventario!A29)</f>
        <v/>
      </c>
      <c r="B29" s="14" t="str">
        <f>IF(Inventario!B29="","",Inventario!B29)</f>
        <v/>
      </c>
      <c r="C29" s="13" t="str">
        <f>IF(Inventario!D29="","",Inventario!D29)</f>
        <v/>
      </c>
      <c r="D29" s="13" t="str">
        <f>IF(Inventario!E29="","",Inventario!E29)</f>
        <v/>
      </c>
      <c r="E29" s="13" t="str">
        <f>IF(Inventario!L29="","",Inventario!L29)</f>
        <v/>
      </c>
      <c r="F29" s="15" t="str">
        <f>IF(Inventario!N29="","",Inventario!N29)</f>
        <v/>
      </c>
      <c r="G29" s="16" t="str">
        <f t="shared" si="0"/>
        <v/>
      </c>
      <c r="H29" s="16" t="str">
        <f t="shared" si="1"/>
        <v/>
      </c>
      <c r="I29" s="16" t="str">
        <f t="shared" si="2"/>
        <v/>
      </c>
      <c r="J29" s="16" t="str">
        <f t="shared" si="3"/>
        <v/>
      </c>
      <c r="K29" s="16" t="str">
        <f t="shared" si="4"/>
        <v/>
      </c>
      <c r="L29" s="16" t="str">
        <f t="shared" si="5"/>
        <v/>
      </c>
      <c r="M29" s="16" t="str">
        <f t="shared" si="6"/>
        <v/>
      </c>
      <c r="N29" s="16" t="str">
        <f t="shared" si="7"/>
        <v/>
      </c>
      <c r="O29" s="16" t="str">
        <f t="shared" si="8"/>
        <v/>
      </c>
      <c r="P29" s="16" t="str">
        <f t="shared" si="9"/>
        <v/>
      </c>
      <c r="Q29" s="16" t="str">
        <f t="shared" si="10"/>
        <v/>
      </c>
      <c r="R29" s="16" t="str">
        <f t="shared" si="11"/>
        <v/>
      </c>
    </row>
    <row r="30" spans="1:18" x14ac:dyDescent="0.2">
      <c r="A30" s="13" t="str">
        <f>IF(Inventario!B30="","",Inventario!A30)</f>
        <v/>
      </c>
      <c r="B30" s="14" t="str">
        <f>IF(Inventario!B30="","",Inventario!B30)</f>
        <v/>
      </c>
      <c r="C30" s="13" t="str">
        <f>IF(Inventario!D30="","",Inventario!D30)</f>
        <v/>
      </c>
      <c r="D30" s="13" t="str">
        <f>IF(Inventario!E30="","",Inventario!E30)</f>
        <v/>
      </c>
      <c r="E30" s="13" t="str">
        <f>IF(Inventario!L30="","",Inventario!L30)</f>
        <v/>
      </c>
      <c r="F30" s="15" t="str">
        <f>IF(Inventario!N30="","",Inventario!N30)</f>
        <v/>
      </c>
      <c r="G30" s="16" t="str">
        <f t="shared" si="0"/>
        <v/>
      </c>
      <c r="H30" s="16" t="str">
        <f t="shared" si="1"/>
        <v/>
      </c>
      <c r="I30" s="16" t="str">
        <f t="shared" si="2"/>
        <v/>
      </c>
      <c r="J30" s="16" t="str">
        <f t="shared" si="3"/>
        <v/>
      </c>
      <c r="K30" s="16" t="str">
        <f t="shared" si="4"/>
        <v/>
      </c>
      <c r="L30" s="16" t="str">
        <f t="shared" si="5"/>
        <v/>
      </c>
      <c r="M30" s="16" t="str">
        <f t="shared" si="6"/>
        <v/>
      </c>
      <c r="N30" s="16" t="str">
        <f t="shared" si="7"/>
        <v/>
      </c>
      <c r="O30" s="16" t="str">
        <f t="shared" si="8"/>
        <v/>
      </c>
      <c r="P30" s="16" t="str">
        <f t="shared" si="9"/>
        <v/>
      </c>
      <c r="Q30" s="16" t="str">
        <f t="shared" si="10"/>
        <v/>
      </c>
      <c r="R30" s="16" t="str">
        <f t="shared" si="11"/>
        <v/>
      </c>
    </row>
    <row r="31" spans="1:18" x14ac:dyDescent="0.2">
      <c r="A31" s="13" t="str">
        <f>IF(Inventario!B31="","",Inventario!A31)</f>
        <v/>
      </c>
      <c r="B31" s="14" t="str">
        <f>IF(Inventario!B31="","",Inventario!B31)</f>
        <v/>
      </c>
      <c r="C31" s="13" t="str">
        <f>IF(Inventario!D31="","",Inventario!D31)</f>
        <v/>
      </c>
      <c r="D31" s="13" t="str">
        <f>IF(Inventario!E31="","",Inventario!E31)</f>
        <v/>
      </c>
      <c r="E31" s="13" t="str">
        <f>IF(Inventario!L31="","",Inventario!L31)</f>
        <v/>
      </c>
      <c r="F31" s="15" t="str">
        <f>IF(Inventario!N31="","",Inventario!N31)</f>
        <v/>
      </c>
      <c r="G31" s="16" t="str">
        <f t="shared" si="0"/>
        <v/>
      </c>
      <c r="H31" s="16" t="str">
        <f t="shared" si="1"/>
        <v/>
      </c>
      <c r="I31" s="16" t="str">
        <f t="shared" si="2"/>
        <v/>
      </c>
      <c r="J31" s="16" t="str">
        <f t="shared" si="3"/>
        <v/>
      </c>
      <c r="K31" s="16" t="str">
        <f t="shared" si="4"/>
        <v/>
      </c>
      <c r="L31" s="16" t="str">
        <f t="shared" si="5"/>
        <v/>
      </c>
      <c r="M31" s="16" t="str">
        <f t="shared" si="6"/>
        <v/>
      </c>
      <c r="N31" s="16" t="str">
        <f t="shared" si="7"/>
        <v/>
      </c>
      <c r="O31" s="16" t="str">
        <f t="shared" si="8"/>
        <v/>
      </c>
      <c r="P31" s="16" t="str">
        <f t="shared" si="9"/>
        <v/>
      </c>
      <c r="Q31" s="16" t="str">
        <f t="shared" si="10"/>
        <v/>
      </c>
      <c r="R31" s="16" t="str">
        <f t="shared" si="11"/>
        <v/>
      </c>
    </row>
    <row r="32" spans="1:18" x14ac:dyDescent="0.2">
      <c r="A32" s="13" t="str">
        <f>IF(Inventario!B32="","",Inventario!A32)</f>
        <v/>
      </c>
      <c r="B32" s="14" t="str">
        <f>IF(Inventario!B32="","",Inventario!B32)</f>
        <v/>
      </c>
      <c r="C32" s="13" t="str">
        <f>IF(Inventario!D32="","",Inventario!D32)</f>
        <v/>
      </c>
      <c r="D32" s="13" t="str">
        <f>IF(Inventario!E32="","",Inventario!E32)</f>
        <v/>
      </c>
      <c r="E32" s="13" t="str">
        <f>IF(Inventario!L32="","",Inventario!L32)</f>
        <v/>
      </c>
      <c r="F32" s="15" t="str">
        <f>IF(Inventario!N32="","",Inventario!N32)</f>
        <v/>
      </c>
      <c r="G32" s="16" t="str">
        <f t="shared" si="0"/>
        <v/>
      </c>
      <c r="H32" s="16" t="str">
        <f t="shared" si="1"/>
        <v/>
      </c>
      <c r="I32" s="16" t="str">
        <f t="shared" si="2"/>
        <v/>
      </c>
      <c r="J32" s="16" t="str">
        <f t="shared" si="3"/>
        <v/>
      </c>
      <c r="K32" s="16" t="str">
        <f t="shared" si="4"/>
        <v/>
      </c>
      <c r="L32" s="16" t="str">
        <f t="shared" si="5"/>
        <v/>
      </c>
      <c r="M32" s="16" t="str">
        <f t="shared" si="6"/>
        <v/>
      </c>
      <c r="N32" s="16" t="str">
        <f t="shared" si="7"/>
        <v/>
      </c>
      <c r="O32" s="16" t="str">
        <f t="shared" si="8"/>
        <v/>
      </c>
      <c r="P32" s="16" t="str">
        <f t="shared" si="9"/>
        <v/>
      </c>
      <c r="Q32" s="16" t="str">
        <f t="shared" si="10"/>
        <v/>
      </c>
      <c r="R32" s="16" t="str">
        <f t="shared" si="11"/>
        <v/>
      </c>
    </row>
    <row r="33" spans="1:18" x14ac:dyDescent="0.2">
      <c r="A33" s="13" t="str">
        <f>IF(Inventario!B33="","",Inventario!A33)</f>
        <v/>
      </c>
      <c r="B33" s="14" t="str">
        <f>IF(Inventario!B33="","",Inventario!B33)</f>
        <v/>
      </c>
      <c r="C33" s="13" t="str">
        <f>IF(Inventario!D33="","",Inventario!D33)</f>
        <v/>
      </c>
      <c r="D33" s="13" t="str">
        <f>IF(Inventario!E33="","",Inventario!E33)</f>
        <v/>
      </c>
      <c r="E33" s="13" t="str">
        <f>IF(Inventario!L33="","",Inventario!L33)</f>
        <v/>
      </c>
      <c r="F33" s="15" t="str">
        <f>IF(Inventario!N33="","",Inventario!N33)</f>
        <v/>
      </c>
      <c r="G33" s="16" t="str">
        <f t="shared" si="0"/>
        <v/>
      </c>
      <c r="H33" s="16" t="str">
        <f t="shared" si="1"/>
        <v/>
      </c>
      <c r="I33" s="16" t="str">
        <f t="shared" si="2"/>
        <v/>
      </c>
      <c r="J33" s="16" t="str">
        <f t="shared" si="3"/>
        <v/>
      </c>
      <c r="K33" s="16" t="str">
        <f t="shared" si="4"/>
        <v/>
      </c>
      <c r="L33" s="16" t="str">
        <f t="shared" si="5"/>
        <v/>
      </c>
      <c r="M33" s="16" t="str">
        <f t="shared" si="6"/>
        <v/>
      </c>
      <c r="N33" s="16" t="str">
        <f t="shared" si="7"/>
        <v/>
      </c>
      <c r="O33" s="16" t="str">
        <f t="shared" si="8"/>
        <v/>
      </c>
      <c r="P33" s="16" t="str">
        <f t="shared" si="9"/>
        <v/>
      </c>
      <c r="Q33" s="16" t="str">
        <f t="shared" si="10"/>
        <v/>
      </c>
      <c r="R33" s="16" t="str">
        <f t="shared" si="11"/>
        <v/>
      </c>
    </row>
    <row r="34" spans="1:18" x14ac:dyDescent="0.2">
      <c r="A34" s="13" t="str">
        <f>IF(Inventario!B34="","",Inventario!A34)</f>
        <v/>
      </c>
      <c r="B34" s="14" t="str">
        <f>IF(Inventario!B34="","",Inventario!B34)</f>
        <v/>
      </c>
      <c r="C34" s="13" t="str">
        <f>IF(Inventario!D34="","",Inventario!D34)</f>
        <v/>
      </c>
      <c r="D34" s="13" t="str">
        <f>IF(Inventario!E34="","",Inventario!E34)</f>
        <v/>
      </c>
      <c r="E34" s="13" t="str">
        <f>IF(Inventario!L34="","",Inventario!L34)</f>
        <v/>
      </c>
      <c r="F34" s="15" t="str">
        <f>IF(Inventario!N34="","",Inventario!N34)</f>
        <v/>
      </c>
      <c r="G34" s="16" t="str">
        <f t="shared" si="0"/>
        <v/>
      </c>
      <c r="H34" s="16" t="str">
        <f t="shared" si="1"/>
        <v/>
      </c>
      <c r="I34" s="16" t="str">
        <f t="shared" si="2"/>
        <v/>
      </c>
      <c r="J34" s="16" t="str">
        <f t="shared" si="3"/>
        <v/>
      </c>
      <c r="K34" s="16" t="str">
        <f t="shared" si="4"/>
        <v/>
      </c>
      <c r="L34" s="16" t="str">
        <f t="shared" si="5"/>
        <v/>
      </c>
      <c r="M34" s="16" t="str">
        <f t="shared" si="6"/>
        <v/>
      </c>
      <c r="N34" s="16" t="str">
        <f t="shared" si="7"/>
        <v/>
      </c>
      <c r="O34" s="16" t="str">
        <f t="shared" si="8"/>
        <v/>
      </c>
      <c r="P34" s="16" t="str">
        <f t="shared" si="9"/>
        <v/>
      </c>
      <c r="Q34" s="16" t="str">
        <f t="shared" si="10"/>
        <v/>
      </c>
      <c r="R34" s="16" t="str">
        <f t="shared" si="11"/>
        <v/>
      </c>
    </row>
    <row r="35" spans="1:18" x14ac:dyDescent="0.2">
      <c r="A35" s="13" t="str">
        <f>IF(Inventario!B35="","",Inventario!A35)</f>
        <v/>
      </c>
      <c r="B35" s="14" t="str">
        <f>IF(Inventario!B35="","",Inventario!B35)</f>
        <v/>
      </c>
      <c r="C35" s="13" t="str">
        <f>IF(Inventario!D35="","",Inventario!D35)</f>
        <v/>
      </c>
      <c r="D35" s="13" t="str">
        <f>IF(Inventario!E35="","",Inventario!E35)</f>
        <v/>
      </c>
      <c r="E35" s="13" t="str">
        <f>IF(Inventario!L35="","",Inventario!L35)</f>
        <v/>
      </c>
      <c r="F35" s="15" t="str">
        <f>IF(Inventario!N35="","",Inventario!N35)</f>
        <v/>
      </c>
      <c r="G35" s="16" t="str">
        <f t="shared" si="0"/>
        <v/>
      </c>
      <c r="H35" s="16" t="str">
        <f t="shared" si="1"/>
        <v/>
      </c>
      <c r="I35" s="16" t="str">
        <f t="shared" si="2"/>
        <v/>
      </c>
      <c r="J35" s="16" t="str">
        <f t="shared" si="3"/>
        <v/>
      </c>
      <c r="K35" s="16" t="str">
        <f t="shared" si="4"/>
        <v/>
      </c>
      <c r="L35" s="16" t="str">
        <f t="shared" si="5"/>
        <v/>
      </c>
      <c r="M35" s="16" t="str">
        <f t="shared" si="6"/>
        <v/>
      </c>
      <c r="N35" s="16" t="str">
        <f t="shared" si="7"/>
        <v/>
      </c>
      <c r="O35" s="16" t="str">
        <f t="shared" si="8"/>
        <v/>
      </c>
      <c r="P35" s="16" t="str">
        <f t="shared" si="9"/>
        <v/>
      </c>
      <c r="Q35" s="16" t="str">
        <f t="shared" si="10"/>
        <v/>
      </c>
      <c r="R35" s="16" t="str">
        <f t="shared" si="11"/>
        <v/>
      </c>
    </row>
    <row r="36" spans="1:18" x14ac:dyDescent="0.2">
      <c r="A36" s="13" t="str">
        <f>IF(Inventario!B36="","",Inventario!A36)</f>
        <v/>
      </c>
      <c r="B36" s="14" t="str">
        <f>IF(Inventario!B36="","",Inventario!B36)</f>
        <v/>
      </c>
      <c r="C36" s="13" t="str">
        <f>IF(Inventario!D36="","",Inventario!D36)</f>
        <v/>
      </c>
      <c r="D36" s="13" t="str">
        <f>IF(Inventario!E36="","",Inventario!E36)</f>
        <v/>
      </c>
      <c r="E36" s="13" t="str">
        <f>IF(Inventario!L36="","",Inventario!L36)</f>
        <v/>
      </c>
      <c r="F36" s="15" t="str">
        <f>IF(Inventario!N36="","",Inventario!N36)</f>
        <v/>
      </c>
      <c r="G36" s="16" t="str">
        <f t="shared" si="0"/>
        <v/>
      </c>
      <c r="H36" s="16" t="str">
        <f t="shared" si="1"/>
        <v/>
      </c>
      <c r="I36" s="16" t="str">
        <f t="shared" si="2"/>
        <v/>
      </c>
      <c r="J36" s="16" t="str">
        <f t="shared" si="3"/>
        <v/>
      </c>
      <c r="K36" s="16" t="str">
        <f t="shared" si="4"/>
        <v/>
      </c>
      <c r="L36" s="16" t="str">
        <f t="shared" si="5"/>
        <v/>
      </c>
      <c r="M36" s="16" t="str">
        <f t="shared" si="6"/>
        <v/>
      </c>
      <c r="N36" s="16" t="str">
        <f t="shared" si="7"/>
        <v/>
      </c>
      <c r="O36" s="16" t="str">
        <f t="shared" si="8"/>
        <v/>
      </c>
      <c r="P36" s="16" t="str">
        <f t="shared" si="9"/>
        <v/>
      </c>
      <c r="Q36" s="16" t="str">
        <f t="shared" si="10"/>
        <v/>
      </c>
      <c r="R36" s="16" t="str">
        <f t="shared" si="11"/>
        <v/>
      </c>
    </row>
    <row r="37" spans="1:18" x14ac:dyDescent="0.2">
      <c r="A37" s="13" t="str">
        <f>IF(Inventario!B37="","",Inventario!A37)</f>
        <v/>
      </c>
      <c r="B37" s="14" t="str">
        <f>IF(Inventario!B37="","",Inventario!B37)</f>
        <v/>
      </c>
      <c r="C37" s="13" t="str">
        <f>IF(Inventario!D37="","",Inventario!D37)</f>
        <v/>
      </c>
      <c r="D37" s="13" t="str">
        <f>IF(Inventario!E37="","",Inventario!E37)</f>
        <v/>
      </c>
      <c r="E37" s="13" t="str">
        <f>IF(Inventario!L37="","",Inventario!L37)</f>
        <v/>
      </c>
      <c r="F37" s="15" t="str">
        <f>IF(Inventario!N37="","",Inventario!N37)</f>
        <v/>
      </c>
      <c r="G37" s="16" t="str">
        <f t="shared" si="0"/>
        <v/>
      </c>
      <c r="H37" s="16" t="str">
        <f t="shared" si="1"/>
        <v/>
      </c>
      <c r="I37" s="16" t="str">
        <f t="shared" si="2"/>
        <v/>
      </c>
      <c r="J37" s="16" t="str">
        <f t="shared" si="3"/>
        <v/>
      </c>
      <c r="K37" s="16" t="str">
        <f t="shared" si="4"/>
        <v/>
      </c>
      <c r="L37" s="16" t="str">
        <f t="shared" si="5"/>
        <v/>
      </c>
      <c r="M37" s="16" t="str">
        <f t="shared" si="6"/>
        <v/>
      </c>
      <c r="N37" s="16" t="str">
        <f t="shared" si="7"/>
        <v/>
      </c>
      <c r="O37" s="16" t="str">
        <f t="shared" si="8"/>
        <v/>
      </c>
      <c r="P37" s="16" t="str">
        <f t="shared" si="9"/>
        <v/>
      </c>
      <c r="Q37" s="16" t="str">
        <f t="shared" si="10"/>
        <v/>
      </c>
      <c r="R37" s="16" t="str">
        <f t="shared" si="11"/>
        <v/>
      </c>
    </row>
    <row r="38" spans="1:18" x14ac:dyDescent="0.2">
      <c r="A38" s="13" t="str">
        <f>IF(Inventario!B38="","",Inventario!A38)</f>
        <v/>
      </c>
      <c r="B38" s="14" t="str">
        <f>IF(Inventario!B38="","",Inventario!B38)</f>
        <v/>
      </c>
      <c r="C38" s="13" t="str">
        <f>IF(Inventario!D38="","",Inventario!D38)</f>
        <v/>
      </c>
      <c r="D38" s="13" t="str">
        <f>IF(Inventario!E38="","",Inventario!E38)</f>
        <v/>
      </c>
      <c r="E38" s="13" t="str">
        <f>IF(Inventario!L38="","",Inventario!L38)</f>
        <v/>
      </c>
      <c r="F38" s="15" t="str">
        <f>IF(Inventario!N38="","",Inventario!N38)</f>
        <v/>
      </c>
      <c r="G38" s="16" t="str">
        <f t="shared" si="0"/>
        <v/>
      </c>
      <c r="H38" s="16" t="str">
        <f t="shared" si="1"/>
        <v/>
      </c>
      <c r="I38" s="16" t="str">
        <f t="shared" si="2"/>
        <v/>
      </c>
      <c r="J38" s="16" t="str">
        <f t="shared" si="3"/>
        <v/>
      </c>
      <c r="K38" s="16" t="str">
        <f t="shared" si="4"/>
        <v/>
      </c>
      <c r="L38" s="16" t="str">
        <f t="shared" si="5"/>
        <v/>
      </c>
      <c r="M38" s="16" t="str">
        <f t="shared" si="6"/>
        <v/>
      </c>
      <c r="N38" s="16" t="str">
        <f t="shared" si="7"/>
        <v/>
      </c>
      <c r="O38" s="16" t="str">
        <f t="shared" si="8"/>
        <v/>
      </c>
      <c r="P38" s="16" t="str">
        <f t="shared" si="9"/>
        <v/>
      </c>
      <c r="Q38" s="16" t="str">
        <f t="shared" si="10"/>
        <v/>
      </c>
      <c r="R38" s="16" t="str">
        <f t="shared" si="11"/>
        <v/>
      </c>
    </row>
    <row r="39" spans="1:18" x14ac:dyDescent="0.2">
      <c r="A39" s="13" t="str">
        <f>IF(Inventario!B39="","",Inventario!A39)</f>
        <v/>
      </c>
      <c r="B39" s="14" t="str">
        <f>IF(Inventario!B39="","",Inventario!B39)</f>
        <v/>
      </c>
      <c r="C39" s="13" t="str">
        <f>IF(Inventario!D39="","",Inventario!D39)</f>
        <v/>
      </c>
      <c r="D39" s="13" t="str">
        <f>IF(Inventario!E39="","",Inventario!E39)</f>
        <v/>
      </c>
      <c r="E39" s="13" t="str">
        <f>IF(Inventario!L39="","",Inventario!L39)</f>
        <v/>
      </c>
      <c r="F39" s="15" t="str">
        <f>IF(Inventario!N39="","",Inventario!N39)</f>
        <v/>
      </c>
      <c r="G39" s="16" t="str">
        <f t="shared" si="0"/>
        <v/>
      </c>
      <c r="H39" s="16" t="str">
        <f t="shared" si="1"/>
        <v/>
      </c>
      <c r="I39" s="16" t="str">
        <f t="shared" si="2"/>
        <v/>
      </c>
      <c r="J39" s="16" t="str">
        <f t="shared" si="3"/>
        <v/>
      </c>
      <c r="K39" s="16" t="str">
        <f t="shared" si="4"/>
        <v/>
      </c>
      <c r="L39" s="16" t="str">
        <f t="shared" si="5"/>
        <v/>
      </c>
      <c r="M39" s="16" t="str">
        <f t="shared" si="6"/>
        <v/>
      </c>
      <c r="N39" s="16" t="str">
        <f t="shared" si="7"/>
        <v/>
      </c>
      <c r="O39" s="16" t="str">
        <f t="shared" si="8"/>
        <v/>
      </c>
      <c r="P39" s="16" t="str">
        <f t="shared" si="9"/>
        <v/>
      </c>
      <c r="Q39" s="16" t="str">
        <f t="shared" si="10"/>
        <v/>
      </c>
      <c r="R39" s="16" t="str">
        <f t="shared" si="11"/>
        <v/>
      </c>
    </row>
    <row r="40" spans="1:18" x14ac:dyDescent="0.2">
      <c r="A40" s="13" t="str">
        <f>IF(Inventario!B40="","",Inventario!A40)</f>
        <v/>
      </c>
      <c r="B40" s="14" t="str">
        <f>IF(Inventario!B40="","",Inventario!B40)</f>
        <v/>
      </c>
      <c r="C40" s="13" t="str">
        <f>IF(Inventario!D40="","",Inventario!D40)</f>
        <v/>
      </c>
      <c r="D40" s="13" t="str">
        <f>IF(Inventario!E40="","",Inventario!E40)</f>
        <v/>
      </c>
      <c r="E40" s="13" t="str">
        <f>IF(Inventario!L40="","",Inventario!L40)</f>
        <v/>
      </c>
      <c r="F40" s="15" t="str">
        <f>IF(Inventario!N40="","",Inventario!N40)</f>
        <v/>
      </c>
      <c r="G40" s="16" t="str">
        <f t="shared" si="0"/>
        <v/>
      </c>
      <c r="H40" s="16" t="str">
        <f t="shared" si="1"/>
        <v/>
      </c>
      <c r="I40" s="16" t="str">
        <f t="shared" si="2"/>
        <v/>
      </c>
      <c r="J40" s="16" t="str">
        <f t="shared" si="3"/>
        <v/>
      </c>
      <c r="K40" s="16" t="str">
        <f t="shared" si="4"/>
        <v/>
      </c>
      <c r="L40" s="16" t="str">
        <f t="shared" si="5"/>
        <v/>
      </c>
      <c r="M40" s="16" t="str">
        <f t="shared" si="6"/>
        <v/>
      </c>
      <c r="N40" s="16" t="str">
        <f t="shared" si="7"/>
        <v/>
      </c>
      <c r="O40" s="16" t="str">
        <f t="shared" si="8"/>
        <v/>
      </c>
      <c r="P40" s="16" t="str">
        <f t="shared" si="9"/>
        <v/>
      </c>
      <c r="Q40" s="16" t="str">
        <f t="shared" si="10"/>
        <v/>
      </c>
      <c r="R40" s="16" t="str">
        <f t="shared" si="11"/>
        <v/>
      </c>
    </row>
    <row r="41" spans="1:18" x14ac:dyDescent="0.2">
      <c r="A41" s="13" t="str">
        <f>IF(Inventario!B41="","",Inventario!A41)</f>
        <v/>
      </c>
      <c r="B41" s="14" t="str">
        <f>IF(Inventario!B41="","",Inventario!B41)</f>
        <v/>
      </c>
      <c r="C41" s="13" t="str">
        <f>IF(Inventario!D41="","",Inventario!D41)</f>
        <v/>
      </c>
      <c r="D41" s="13" t="str">
        <f>IF(Inventario!E41="","",Inventario!E41)</f>
        <v/>
      </c>
      <c r="E41" s="13" t="str">
        <f>IF(Inventario!L41="","",Inventario!L41)</f>
        <v/>
      </c>
      <c r="F41" s="15" t="str">
        <f>IF(Inventario!N41="","",Inventario!N41)</f>
        <v/>
      </c>
      <c r="G41" s="16" t="str">
        <f t="shared" si="0"/>
        <v/>
      </c>
      <c r="H41" s="16" t="str">
        <f t="shared" si="1"/>
        <v/>
      </c>
      <c r="I41" s="16" t="str">
        <f t="shared" si="2"/>
        <v/>
      </c>
      <c r="J41" s="16" t="str">
        <f t="shared" si="3"/>
        <v/>
      </c>
      <c r="K41" s="16" t="str">
        <f t="shared" si="4"/>
        <v/>
      </c>
      <c r="L41" s="16" t="str">
        <f t="shared" si="5"/>
        <v/>
      </c>
      <c r="M41" s="16" t="str">
        <f t="shared" si="6"/>
        <v/>
      </c>
      <c r="N41" s="16" t="str">
        <f t="shared" si="7"/>
        <v/>
      </c>
      <c r="O41" s="16" t="str">
        <f t="shared" si="8"/>
        <v/>
      </c>
      <c r="P41" s="16" t="str">
        <f t="shared" si="9"/>
        <v/>
      </c>
      <c r="Q41" s="16" t="str">
        <f t="shared" si="10"/>
        <v/>
      </c>
      <c r="R41" s="16" t="str">
        <f t="shared" si="11"/>
        <v/>
      </c>
    </row>
    <row r="42" spans="1:18" x14ac:dyDescent="0.2">
      <c r="A42" s="13" t="str">
        <f>IF(Inventario!B42="","",Inventario!A42)</f>
        <v/>
      </c>
      <c r="B42" s="14" t="str">
        <f>IF(Inventario!B42="","",Inventario!B42)</f>
        <v/>
      </c>
      <c r="C42" s="13" t="str">
        <f>IF(Inventario!D42="","",Inventario!D42)</f>
        <v/>
      </c>
      <c r="D42" s="13" t="str">
        <f>IF(Inventario!E42="","",Inventario!E42)</f>
        <v/>
      </c>
      <c r="E42" s="13" t="str">
        <f>IF(Inventario!L42="","",Inventario!L42)</f>
        <v/>
      </c>
      <c r="F42" s="15" t="str">
        <f>IF(Inventario!N42="","",Inventario!N42)</f>
        <v/>
      </c>
      <c r="G42" s="16" t="str">
        <f t="shared" si="0"/>
        <v/>
      </c>
      <c r="H42" s="16" t="str">
        <f t="shared" si="1"/>
        <v/>
      </c>
      <c r="I42" s="16" t="str">
        <f t="shared" si="2"/>
        <v/>
      </c>
      <c r="J42" s="16" t="str">
        <f t="shared" si="3"/>
        <v/>
      </c>
      <c r="K42" s="16" t="str">
        <f t="shared" si="4"/>
        <v/>
      </c>
      <c r="L42" s="16" t="str">
        <f t="shared" si="5"/>
        <v/>
      </c>
      <c r="M42" s="16" t="str">
        <f t="shared" si="6"/>
        <v/>
      </c>
      <c r="N42" s="16" t="str">
        <f t="shared" si="7"/>
        <v/>
      </c>
      <c r="O42" s="16" t="str">
        <f t="shared" si="8"/>
        <v/>
      </c>
      <c r="P42" s="16" t="str">
        <f t="shared" si="9"/>
        <v/>
      </c>
      <c r="Q42" s="16" t="str">
        <f t="shared" si="10"/>
        <v/>
      </c>
      <c r="R42" s="16" t="str">
        <f t="shared" si="11"/>
        <v/>
      </c>
    </row>
    <row r="43" spans="1:18" x14ac:dyDescent="0.2">
      <c r="A43" s="13" t="str">
        <f>IF(Inventario!B43="","",Inventario!A43)</f>
        <v/>
      </c>
      <c r="B43" s="14" t="str">
        <f>IF(Inventario!B43="","",Inventario!B43)</f>
        <v/>
      </c>
      <c r="C43" s="13" t="str">
        <f>IF(Inventario!D43="","",Inventario!D43)</f>
        <v/>
      </c>
      <c r="D43" s="13" t="str">
        <f>IF(Inventario!E43="","",Inventario!E43)</f>
        <v/>
      </c>
      <c r="E43" s="13" t="str">
        <f>IF(Inventario!L43="","",Inventario!L43)</f>
        <v/>
      </c>
      <c r="F43" s="15" t="str">
        <f>IF(Inventario!N43="","",Inventario!N43)</f>
        <v/>
      </c>
      <c r="G43" s="16" t="str">
        <f t="shared" si="0"/>
        <v/>
      </c>
      <c r="H43" s="16" t="str">
        <f t="shared" si="1"/>
        <v/>
      </c>
      <c r="I43" s="16" t="str">
        <f t="shared" si="2"/>
        <v/>
      </c>
      <c r="J43" s="16" t="str">
        <f t="shared" si="3"/>
        <v/>
      </c>
      <c r="K43" s="16" t="str">
        <f t="shared" si="4"/>
        <v/>
      </c>
      <c r="L43" s="16" t="str">
        <f t="shared" si="5"/>
        <v/>
      </c>
      <c r="M43" s="16" t="str">
        <f t="shared" si="6"/>
        <v/>
      </c>
      <c r="N43" s="16" t="str">
        <f t="shared" si="7"/>
        <v/>
      </c>
      <c r="O43" s="16" t="str">
        <f t="shared" si="8"/>
        <v/>
      </c>
      <c r="P43" s="16" t="str">
        <f t="shared" si="9"/>
        <v/>
      </c>
      <c r="Q43" s="16" t="str">
        <f t="shared" si="10"/>
        <v/>
      </c>
      <c r="R43" s="16" t="str">
        <f t="shared" si="11"/>
        <v/>
      </c>
    </row>
    <row r="44" spans="1:18" x14ac:dyDescent="0.2">
      <c r="A44" s="13" t="str">
        <f>IF(Inventario!B44="","",Inventario!A44)</f>
        <v/>
      </c>
      <c r="B44" s="14" t="str">
        <f>IF(Inventario!B44="","",Inventario!B44)</f>
        <v/>
      </c>
      <c r="C44" s="13" t="str">
        <f>IF(Inventario!D44="","",Inventario!D44)</f>
        <v/>
      </c>
      <c r="D44" s="13" t="str">
        <f>IF(Inventario!E44="","",Inventario!E44)</f>
        <v/>
      </c>
      <c r="E44" s="13" t="str">
        <f>IF(Inventario!L44="","",Inventario!L44)</f>
        <v/>
      </c>
      <c r="F44" s="15" t="str">
        <f>IF(Inventario!N44="","",Inventario!N44)</f>
        <v/>
      </c>
      <c r="G44" s="16" t="str">
        <f t="shared" si="0"/>
        <v/>
      </c>
      <c r="H44" s="16" t="str">
        <f t="shared" si="1"/>
        <v/>
      </c>
      <c r="I44" s="16" t="str">
        <f t="shared" si="2"/>
        <v/>
      </c>
      <c r="J44" s="16" t="str">
        <f t="shared" si="3"/>
        <v/>
      </c>
      <c r="K44" s="16" t="str">
        <f t="shared" si="4"/>
        <v/>
      </c>
      <c r="L44" s="16" t="str">
        <f t="shared" si="5"/>
        <v/>
      </c>
      <c r="M44" s="16" t="str">
        <f t="shared" si="6"/>
        <v/>
      </c>
      <c r="N44" s="16" t="str">
        <f t="shared" si="7"/>
        <v/>
      </c>
      <c r="O44" s="16" t="str">
        <f t="shared" si="8"/>
        <v/>
      </c>
      <c r="P44" s="16" t="str">
        <f t="shared" si="9"/>
        <v/>
      </c>
      <c r="Q44" s="16" t="str">
        <f t="shared" si="10"/>
        <v/>
      </c>
      <c r="R44" s="16" t="str">
        <f t="shared" si="11"/>
        <v/>
      </c>
    </row>
  </sheetData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Instrucciones</vt:lpstr>
      <vt:lpstr>Inventario</vt:lpstr>
      <vt:lpstr>Hoja de vida</vt:lpstr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Hoja de vida de equipos biomédicos</dc:title>
  <dc:creator>Allers S.A.S.</dc:creator>
  <cp:lastModifiedBy>Philipp Thyben</cp:lastModifiedBy>
  <dcterms:created xsi:type="dcterms:W3CDTF">2026-10-03T15:26:09Z</dcterms:created>
  <dcterms:modified xsi:type="dcterms:W3CDTF">2026-10-03T15:26:49Z</dcterms:modified>
</cp:coreProperties>
</file>